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9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<sst xmlns="http://schemas.openxmlformats.org/spreadsheetml/2006/main" count="111" uniqueCount="89">
  <si>
    <t xml:space="preserve">项目绩效目标自评表 </t>
  </si>
  <si>
    <t>（2023年度）</t>
  </si>
  <si>
    <t>项目名称</t>
  </si>
  <si>
    <t>海原县李俊乡文化旅游基础设施2023年以工代赈项目</t>
  </si>
  <si>
    <t>填报人姓名及电话</t>
  </si>
  <si>
    <t>李生斐152****1972</t>
  </si>
  <si>
    <t>主管部门</t>
  </si>
  <si>
    <t>海原县人民政府</t>
  </si>
  <si>
    <t>实施单位</t>
  </si>
  <si>
    <t>海原县李俊乡人民政府</t>
  </si>
  <si>
    <t>资金
情况
（万元）</t>
  </si>
  <si>
    <t>类别</t>
  </si>
  <si>
    <t>预算安排</t>
  </si>
  <si>
    <t>实际执行</t>
  </si>
  <si>
    <t>分值</t>
  </si>
  <si>
    <t>执行率</t>
  </si>
  <si>
    <t>得分</t>
  </si>
  <si>
    <t>年度金额：</t>
  </si>
  <si>
    <t>其中：中央衔接资金</t>
  </si>
  <si>
    <t>　　 自治区衔接资金</t>
  </si>
  <si>
    <t>专项资金</t>
  </si>
  <si>
    <t>市县配套资金</t>
  </si>
  <si>
    <t>其他资金</t>
  </si>
  <si>
    <t>年度
总体
目标</t>
  </si>
  <si>
    <t>年初设定目标</t>
  </si>
  <si>
    <t>年度目标完成情况</t>
  </si>
  <si>
    <t>1、李俊乡为加强乡村旅游基础设施建设，打造李俊乡村旅游特色小镇，发展乡村旅游增加群众收入及群众满意度。本项目的实施会带来可观的经济、社会和环境效益。项目建设地点为李俊乡旅游项目区基础设施进行，主要建设内容为：一是团结村基础设施建设；二是老油坊基础设施工程；三是牛堡基础设施工程；四是崖湾基础设施工程；五是联合村基础设施工程；六是李俊村基础设施建设。                                                                                   2、劳务报酬占中央投资比例≥20%。持续改善项目区基础设施条件。参与工程建设的群众满意度≥90%。</t>
  </si>
  <si>
    <t>海原县李俊乡文化旅游基础设施以工代赈项目目前已完成工程量的100%。</t>
  </si>
  <si>
    <r>
      <rPr>
        <b/>
        <sz val="10"/>
        <color theme="1"/>
        <rFont val="仿宋_GB2312"/>
        <charset val="134"/>
      </rPr>
      <t>绩效指标</t>
    </r>
  </si>
  <si>
    <r>
      <rPr>
        <b/>
        <sz val="10"/>
        <color theme="1"/>
        <rFont val="仿宋_GB2312"/>
        <charset val="134"/>
      </rPr>
      <t>一级指标</t>
    </r>
  </si>
  <si>
    <r>
      <rPr>
        <b/>
        <sz val="10"/>
        <color theme="1"/>
        <rFont val="仿宋_GB2312"/>
        <charset val="134"/>
      </rPr>
      <t>二级指标</t>
    </r>
  </si>
  <si>
    <r>
      <rPr>
        <b/>
        <sz val="10"/>
        <color theme="1"/>
        <rFont val="仿宋_GB2312"/>
        <charset val="134"/>
      </rPr>
      <t>三级指标</t>
    </r>
  </si>
  <si>
    <t>目标值</t>
  </si>
  <si>
    <t>完成值</t>
  </si>
  <si>
    <t>偏差原因        及改进措施</t>
  </si>
  <si>
    <r>
      <rPr>
        <b/>
        <sz val="10"/>
        <color theme="1"/>
        <rFont val="仿宋_GB2312"/>
        <charset val="134"/>
      </rPr>
      <t>产出指标</t>
    </r>
  </si>
  <si>
    <r>
      <rPr>
        <b/>
        <sz val="10"/>
        <color theme="1"/>
        <rFont val="仿宋_GB2312"/>
        <charset val="134"/>
      </rPr>
      <t>数量指标</t>
    </r>
  </si>
  <si>
    <r>
      <rPr>
        <sz val="11"/>
        <rFont val="仿宋_GB2312"/>
        <charset val="134"/>
      </rPr>
      <t>指标</t>
    </r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：受益脱贫人口</t>
    </r>
  </si>
  <si>
    <r>
      <rPr>
        <sz val="11"/>
        <rFont val="Times New Roman"/>
        <charset val="134"/>
      </rPr>
      <t>2767</t>
    </r>
    <r>
      <rPr>
        <sz val="11"/>
        <rFont val="仿宋_GB2312"/>
        <charset val="134"/>
      </rPr>
      <t>人</t>
    </r>
  </si>
  <si>
    <r>
      <rPr>
        <sz val="11"/>
        <rFont val="仿宋_GB2312"/>
        <charset val="134"/>
      </rPr>
      <t>指标</t>
    </r>
    <r>
      <rPr>
        <sz val="11"/>
        <rFont val="Times New Roman"/>
        <charset val="134"/>
      </rPr>
      <t>2</t>
    </r>
    <r>
      <rPr>
        <sz val="11"/>
        <rFont val="仿宋_GB2312"/>
        <charset val="134"/>
      </rPr>
      <t>：受益监测帮扶对象</t>
    </r>
  </si>
  <si>
    <r>
      <rPr>
        <sz val="11"/>
        <rFont val="Times New Roman"/>
        <charset val="134"/>
      </rPr>
      <t>194</t>
    </r>
    <r>
      <rPr>
        <sz val="11"/>
        <rFont val="仿宋_GB2312"/>
        <charset val="134"/>
      </rPr>
      <t>人</t>
    </r>
  </si>
  <si>
    <r>
      <rPr>
        <sz val="11"/>
        <rFont val="仿宋_GB2312"/>
        <charset val="134"/>
      </rPr>
      <t>指标</t>
    </r>
    <r>
      <rPr>
        <sz val="11"/>
        <rFont val="Times New Roman"/>
        <charset val="134"/>
      </rPr>
      <t>3</t>
    </r>
    <r>
      <rPr>
        <sz val="11"/>
        <rFont val="仿宋_GB2312"/>
        <charset val="134"/>
      </rPr>
      <t>：青砖砌筑花格树池</t>
    </r>
  </si>
  <si>
    <r>
      <rPr>
        <sz val="11"/>
        <rFont val="Times New Roman"/>
        <charset val="134"/>
      </rPr>
      <t>10</t>
    </r>
    <r>
      <rPr>
        <sz val="11"/>
        <rFont val="仿宋_GB2312"/>
        <charset val="134"/>
      </rPr>
      <t>个</t>
    </r>
  </si>
  <si>
    <r>
      <rPr>
        <sz val="11"/>
        <rFont val="仿宋_GB2312"/>
        <charset val="134"/>
      </rPr>
      <t>指标</t>
    </r>
    <r>
      <rPr>
        <sz val="11"/>
        <rFont val="Times New Roman"/>
        <charset val="134"/>
      </rPr>
      <t>4</t>
    </r>
    <r>
      <rPr>
        <sz val="11"/>
        <rFont val="仿宋_GB2312"/>
        <charset val="134"/>
      </rPr>
      <t>：新做老石头砌筑矮墙</t>
    </r>
  </si>
  <si>
    <r>
      <rPr>
        <sz val="11"/>
        <rFont val="Times New Roman"/>
        <charset val="134"/>
      </rPr>
      <t>60</t>
    </r>
    <r>
      <rPr>
        <sz val="11"/>
        <rFont val="仿宋_GB2312"/>
        <charset val="134"/>
      </rPr>
      <t>立方米</t>
    </r>
  </si>
  <si>
    <r>
      <rPr>
        <sz val="11"/>
        <rFont val="仿宋_GB2312"/>
        <charset val="134"/>
      </rPr>
      <t>指标</t>
    </r>
    <r>
      <rPr>
        <sz val="11"/>
        <rFont val="Times New Roman"/>
        <charset val="134"/>
      </rPr>
      <t>5</t>
    </r>
    <r>
      <rPr>
        <sz val="11"/>
        <rFont val="仿宋_GB2312"/>
        <charset val="134"/>
      </rPr>
      <t>：排水沟渠</t>
    </r>
  </si>
  <si>
    <r>
      <rPr>
        <sz val="11"/>
        <rFont val="Times New Roman"/>
        <charset val="134"/>
      </rPr>
      <t>42</t>
    </r>
    <r>
      <rPr>
        <sz val="11"/>
        <rFont val="仿宋_GB2312"/>
        <charset val="134"/>
      </rPr>
      <t>米</t>
    </r>
  </si>
  <si>
    <r>
      <rPr>
        <sz val="11"/>
        <rFont val="仿宋_GB2312"/>
        <charset val="134"/>
      </rPr>
      <t>指标</t>
    </r>
    <r>
      <rPr>
        <sz val="11"/>
        <rFont val="Times New Roman"/>
        <charset val="134"/>
      </rPr>
      <t>6</t>
    </r>
    <r>
      <rPr>
        <sz val="11"/>
        <rFont val="仿宋_GB2312"/>
        <charset val="134"/>
      </rPr>
      <t>：配套混凝土路缘石</t>
    </r>
  </si>
  <si>
    <r>
      <rPr>
        <sz val="11"/>
        <rFont val="Times New Roman"/>
        <charset val="134"/>
      </rPr>
      <t>910</t>
    </r>
    <r>
      <rPr>
        <sz val="11"/>
        <rFont val="仿宋_GB2312"/>
        <charset val="134"/>
      </rPr>
      <t>米</t>
    </r>
  </si>
  <si>
    <r>
      <rPr>
        <sz val="11"/>
        <rFont val="仿宋_GB2312"/>
        <charset val="134"/>
      </rPr>
      <t>指标</t>
    </r>
    <r>
      <rPr>
        <sz val="11"/>
        <rFont val="Times New Roman"/>
        <charset val="134"/>
      </rPr>
      <t>7</t>
    </r>
    <r>
      <rPr>
        <sz val="11"/>
        <rFont val="仿宋_GB2312"/>
        <charset val="134"/>
      </rPr>
      <t>：青石板路面</t>
    </r>
    <r>
      <rPr>
        <sz val="11"/>
        <rFont val="Times New Roman"/>
        <charset val="134"/>
      </rPr>
      <t>2</t>
    </r>
    <r>
      <rPr>
        <sz val="11"/>
        <rFont val="仿宋_GB2312"/>
        <charset val="134"/>
      </rPr>
      <t>条</t>
    </r>
  </si>
  <si>
    <r>
      <rPr>
        <sz val="11"/>
        <rFont val="Times New Roman"/>
        <charset val="134"/>
      </rPr>
      <t>1604.2</t>
    </r>
    <r>
      <rPr>
        <sz val="11"/>
        <rFont val="仿宋_GB2312"/>
        <charset val="134"/>
      </rPr>
      <t>米</t>
    </r>
  </si>
  <si>
    <r>
      <rPr>
        <sz val="11"/>
        <rFont val="仿宋_GB2312"/>
        <charset val="134"/>
      </rPr>
      <t>指标</t>
    </r>
    <r>
      <rPr>
        <sz val="11"/>
        <rFont val="Times New Roman"/>
        <charset val="134"/>
      </rPr>
      <t>8</t>
    </r>
    <r>
      <rPr>
        <sz val="11"/>
        <rFont val="仿宋_GB2312"/>
        <charset val="134"/>
      </rPr>
      <t>：水系治理</t>
    </r>
  </si>
  <si>
    <r>
      <rPr>
        <sz val="11"/>
        <rFont val="Times New Roman"/>
        <charset val="134"/>
      </rPr>
      <t>3261.41</t>
    </r>
    <r>
      <rPr>
        <sz val="11"/>
        <rFont val="仿宋_GB2312"/>
        <charset val="134"/>
      </rPr>
      <t>平方米</t>
    </r>
  </si>
  <si>
    <r>
      <rPr>
        <sz val="11"/>
        <rFont val="仿宋_GB2312"/>
        <charset val="134"/>
      </rPr>
      <t>指标</t>
    </r>
    <r>
      <rPr>
        <sz val="11"/>
        <rFont val="Times New Roman"/>
        <charset val="134"/>
      </rPr>
      <t>9</t>
    </r>
    <r>
      <rPr>
        <sz val="11"/>
        <rFont val="仿宋_GB2312"/>
        <charset val="134"/>
      </rPr>
      <t>：土地平整</t>
    </r>
  </si>
  <si>
    <r>
      <rPr>
        <sz val="11"/>
        <rFont val="Times New Roman"/>
        <charset val="134"/>
      </rPr>
      <t>28850</t>
    </r>
    <r>
      <rPr>
        <sz val="11"/>
        <rFont val="仿宋_GB2312"/>
        <charset val="134"/>
      </rPr>
      <t>平方米</t>
    </r>
  </si>
  <si>
    <r>
      <rPr>
        <sz val="11"/>
        <rFont val="仿宋_GB2312"/>
        <charset val="134"/>
      </rPr>
      <t>指标</t>
    </r>
    <r>
      <rPr>
        <sz val="11"/>
        <rFont val="Times New Roman"/>
        <charset val="134"/>
      </rPr>
      <t>10</t>
    </r>
    <r>
      <rPr>
        <sz val="11"/>
        <rFont val="仿宋_GB2312"/>
        <charset val="134"/>
      </rPr>
      <t>：公路两侧绿化带土地整修</t>
    </r>
  </si>
  <si>
    <r>
      <rPr>
        <sz val="11"/>
        <rFont val="Times New Roman"/>
        <charset val="134"/>
      </rPr>
      <t>5.9</t>
    </r>
    <r>
      <rPr>
        <sz val="11"/>
        <rFont val="仿宋_GB2312"/>
        <charset val="134"/>
      </rPr>
      <t>公里</t>
    </r>
  </si>
  <si>
    <r>
      <rPr>
        <sz val="11"/>
        <rFont val="仿宋_GB2312"/>
        <charset val="134"/>
      </rPr>
      <t>指标</t>
    </r>
    <r>
      <rPr>
        <sz val="11"/>
        <rFont val="Times New Roman"/>
        <charset val="134"/>
      </rPr>
      <t>11</t>
    </r>
    <r>
      <rPr>
        <sz val="11"/>
        <rFont val="仿宋_GB2312"/>
        <charset val="134"/>
      </rPr>
      <t>：新建砂砾石路面</t>
    </r>
  </si>
  <si>
    <r>
      <rPr>
        <sz val="11"/>
        <rFont val="Times New Roman"/>
        <charset val="134"/>
      </rPr>
      <t>537.8</t>
    </r>
    <r>
      <rPr>
        <sz val="11"/>
        <rFont val="仿宋_GB2312"/>
        <charset val="134"/>
      </rPr>
      <t>平方米</t>
    </r>
  </si>
  <si>
    <r>
      <rPr>
        <sz val="11"/>
        <rFont val="仿宋_GB2312"/>
        <charset val="134"/>
      </rPr>
      <t>指标</t>
    </r>
    <r>
      <rPr>
        <sz val="11"/>
        <rFont val="Times New Roman"/>
        <charset val="134"/>
      </rPr>
      <t>12</t>
    </r>
    <r>
      <rPr>
        <sz val="11"/>
        <rFont val="仿宋_GB2312"/>
        <charset val="134"/>
      </rPr>
      <t>：植草砖铺设</t>
    </r>
  </si>
  <si>
    <r>
      <rPr>
        <sz val="11"/>
        <rFont val="Times New Roman"/>
        <charset val="134"/>
      </rPr>
      <t>546</t>
    </r>
    <r>
      <rPr>
        <sz val="11"/>
        <rFont val="仿宋_GB2312"/>
        <charset val="134"/>
      </rPr>
      <t>平方米</t>
    </r>
  </si>
  <si>
    <r>
      <rPr>
        <sz val="11"/>
        <rFont val="仿宋_GB2312"/>
        <charset val="134"/>
      </rPr>
      <t>指标</t>
    </r>
    <r>
      <rPr>
        <sz val="11"/>
        <rFont val="Times New Roman"/>
        <charset val="134"/>
      </rPr>
      <t>13</t>
    </r>
    <r>
      <rPr>
        <sz val="11"/>
        <rFont val="仿宋_GB2312"/>
        <charset val="134"/>
      </rPr>
      <t>：过水路面</t>
    </r>
  </si>
  <si>
    <r>
      <rPr>
        <sz val="11"/>
        <rFont val="Times New Roman"/>
        <charset val="134"/>
      </rPr>
      <t>4</t>
    </r>
    <r>
      <rPr>
        <sz val="11"/>
        <rFont val="仿宋_GB2312"/>
        <charset val="134"/>
      </rPr>
      <t>处</t>
    </r>
  </si>
  <si>
    <r>
      <rPr>
        <sz val="11"/>
        <rFont val="仿宋_GB2312"/>
        <charset val="134"/>
      </rPr>
      <t>指标</t>
    </r>
    <r>
      <rPr>
        <sz val="11"/>
        <rFont val="Times New Roman"/>
        <charset val="134"/>
      </rPr>
      <t>14</t>
    </r>
    <r>
      <rPr>
        <sz val="11"/>
        <rFont val="仿宋_GB2312"/>
        <charset val="134"/>
      </rPr>
      <t>：河道修整</t>
    </r>
  </si>
  <si>
    <r>
      <rPr>
        <sz val="11"/>
        <rFont val="Times New Roman"/>
        <charset val="134"/>
      </rPr>
      <t>3.7</t>
    </r>
    <r>
      <rPr>
        <sz val="11"/>
        <rFont val="仿宋_GB2312"/>
        <charset val="134"/>
      </rPr>
      <t>公里</t>
    </r>
  </si>
  <si>
    <r>
      <rPr>
        <sz val="11"/>
        <rFont val="仿宋_GB2312"/>
        <charset val="134"/>
      </rPr>
      <t>指标</t>
    </r>
    <r>
      <rPr>
        <sz val="11"/>
        <rFont val="Times New Roman"/>
        <charset val="134"/>
      </rPr>
      <t>15</t>
    </r>
    <r>
      <rPr>
        <sz val="11"/>
        <rFont val="仿宋_GB2312"/>
        <charset val="134"/>
      </rPr>
      <t>：水源工程砌护</t>
    </r>
  </si>
  <si>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处</t>
    </r>
  </si>
  <si>
    <r>
      <rPr>
        <b/>
        <sz val="10"/>
        <color theme="1"/>
        <rFont val="仿宋_GB2312"/>
        <charset val="134"/>
      </rPr>
      <t>质量指标</t>
    </r>
  </si>
  <si>
    <r>
      <rPr>
        <sz val="11"/>
        <rFont val="仿宋_GB2312"/>
        <charset val="134"/>
      </rPr>
      <t>指标：验收合格率</t>
    </r>
  </si>
  <si>
    <r>
      <rPr>
        <b/>
        <sz val="10"/>
        <color theme="1"/>
        <rFont val="仿宋_GB2312"/>
        <charset val="134"/>
      </rPr>
      <t>时效指标</t>
    </r>
  </si>
  <si>
    <r>
      <rPr>
        <sz val="11"/>
        <color theme="1"/>
        <rFont val="仿宋_GB2312"/>
        <charset val="134"/>
      </rPr>
      <t>完工及时率</t>
    </r>
  </si>
  <si>
    <r>
      <rPr>
        <b/>
        <sz val="10"/>
        <color theme="1"/>
        <rFont val="仿宋_GB2312"/>
        <charset val="134"/>
      </rPr>
      <t>成本指标</t>
    </r>
  </si>
  <si>
    <r>
      <rPr>
        <sz val="11"/>
        <rFont val="仿宋_GB2312"/>
        <charset val="134"/>
      </rPr>
      <t>指标：资金投入（除质保金外）</t>
    </r>
  </si>
  <si>
    <r>
      <rPr>
        <b/>
        <sz val="10"/>
        <color theme="1"/>
        <rFont val="仿宋_GB2312"/>
        <charset val="134"/>
      </rPr>
      <t>社会效益</t>
    </r>
    <r>
      <rPr>
        <b/>
        <sz val="10"/>
        <color theme="1"/>
        <rFont val="Times New Roman"/>
        <charset val="134"/>
      </rPr>
      <t xml:space="preserve">
</t>
    </r>
    <r>
      <rPr>
        <b/>
        <sz val="10"/>
        <color theme="1"/>
        <rFont val="仿宋_GB2312"/>
        <charset val="134"/>
      </rPr>
      <t>指标</t>
    </r>
  </si>
  <si>
    <r>
      <rPr>
        <sz val="11"/>
        <rFont val="仿宋_GB2312"/>
        <charset val="134"/>
      </rPr>
      <t>指标：脱贫人口和帮扶监测对象收入</t>
    </r>
  </si>
  <si>
    <r>
      <rPr>
        <sz val="11"/>
        <rFont val="仿宋_GB2312"/>
        <charset val="134"/>
      </rPr>
      <t>切实提高</t>
    </r>
  </si>
  <si>
    <r>
      <rPr>
        <b/>
        <sz val="10"/>
        <color theme="1"/>
        <rFont val="仿宋_GB2312"/>
        <charset val="134"/>
      </rPr>
      <t>生态效益</t>
    </r>
    <r>
      <rPr>
        <b/>
        <sz val="10"/>
        <color theme="1"/>
        <rFont val="Times New Roman"/>
        <charset val="134"/>
      </rPr>
      <t xml:space="preserve">
</t>
    </r>
    <r>
      <rPr>
        <b/>
        <sz val="10"/>
        <color theme="1"/>
        <rFont val="仿宋_GB2312"/>
        <charset val="134"/>
      </rPr>
      <t>指标</t>
    </r>
  </si>
  <si>
    <r>
      <rPr>
        <sz val="11"/>
        <rFont val="仿宋_GB2312"/>
        <charset val="134"/>
      </rPr>
      <t>指标：生态环境状况</t>
    </r>
  </si>
  <si>
    <r>
      <rPr>
        <sz val="11"/>
        <rFont val="仿宋_GB2312"/>
        <charset val="134"/>
      </rPr>
      <t>明显改善</t>
    </r>
  </si>
  <si>
    <r>
      <rPr>
        <b/>
        <sz val="10"/>
        <color theme="1"/>
        <rFont val="仿宋_GB2312"/>
        <charset val="134"/>
      </rPr>
      <t>可持续影响指标</t>
    </r>
  </si>
  <si>
    <r>
      <rPr>
        <sz val="11"/>
        <color rgb="FF000000"/>
        <rFont val="仿宋_GB2312"/>
        <charset val="134"/>
      </rPr>
      <t>工程级别及标准</t>
    </r>
  </si>
  <si>
    <r>
      <rPr>
        <sz val="11"/>
        <color rgb="FF000000"/>
        <rFont val="仿宋_GB2312"/>
        <charset val="134"/>
      </rPr>
      <t>符合设计标准</t>
    </r>
  </si>
  <si>
    <r>
      <rPr>
        <sz val="11"/>
        <color rgb="FF000000"/>
        <rFont val="仿宋_GB2312"/>
        <charset val="134"/>
      </rPr>
      <t>后期维护方面的制度、人员和经费保障情况</t>
    </r>
  </si>
  <si>
    <r>
      <rPr>
        <sz val="11"/>
        <color rgb="FF000000"/>
        <rFont val="仿宋_GB2312"/>
        <charset val="134"/>
      </rPr>
      <t>有效保障</t>
    </r>
  </si>
  <si>
    <r>
      <rPr>
        <b/>
        <sz val="10"/>
        <color theme="1"/>
        <rFont val="仿宋_GB2312"/>
        <charset val="134"/>
      </rPr>
      <t>满意度</t>
    </r>
    <r>
      <rPr>
        <b/>
        <sz val="10"/>
        <color theme="1"/>
        <rFont val="Times New Roman"/>
        <charset val="134"/>
      </rPr>
      <t xml:space="preserve">
</t>
    </r>
    <r>
      <rPr>
        <b/>
        <sz val="10"/>
        <color theme="1"/>
        <rFont val="仿宋_GB2312"/>
        <charset val="134"/>
      </rPr>
      <t>指标</t>
    </r>
  </si>
  <si>
    <r>
      <rPr>
        <b/>
        <sz val="10"/>
        <color theme="1"/>
        <rFont val="仿宋_GB2312"/>
        <charset val="134"/>
      </rPr>
      <t>服务对象满意度指标</t>
    </r>
  </si>
  <si>
    <r>
      <rPr>
        <sz val="11"/>
        <rFont val="仿宋_GB2312"/>
        <charset val="134"/>
      </rPr>
      <t>指标：群众满意度</t>
    </r>
  </si>
  <si>
    <t>≥95%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</si>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</sst>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#,##0.00_ "/>
  </numFmts>
  <fonts count="41">
    <font>
      <sz val="11"/>
      <color theme="1"/>
      <name val="宋体"/>
      <charset val="134"/>
      <scheme val="minor"/>
    </font>
    <font>
      <sz val="11"/>
      <color indexed="8"/>
      <name val="仿宋"/>
      <charset val="134"/>
    </font>
    <font>
      <b/>
      <sz val="18"/>
      <name val="方正公文黑体"/>
      <charset val="134"/>
    </font>
    <font>
      <sz val="12"/>
      <name val="仿宋"/>
      <charset val="134"/>
    </font>
    <font>
      <b/>
      <sz val="10"/>
      <name val="仿宋"/>
      <charset val="134"/>
    </font>
    <font>
      <sz val="10"/>
      <name val="仿宋"/>
      <charset val="134"/>
    </font>
    <font>
      <b/>
      <sz val="10"/>
      <color indexed="8"/>
      <name val="仿宋"/>
      <charset val="134"/>
    </font>
    <font>
      <b/>
      <sz val="9"/>
      <name val="仿宋"/>
      <charset val="134"/>
    </font>
    <font>
      <sz val="9"/>
      <name val="仿宋"/>
      <charset val="134"/>
    </font>
    <font>
      <sz val="9"/>
      <color indexed="8"/>
      <name val="仿宋"/>
      <charset val="134"/>
    </font>
    <font>
      <b/>
      <sz val="10"/>
      <color theme="1"/>
      <name val="Times New Roman"/>
      <charset val="134"/>
    </font>
    <font>
      <b/>
      <sz val="9"/>
      <color theme="1"/>
      <name val="仿宋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1"/>
      <color rgb="FF000000"/>
      <name val="Times New Roman"/>
      <charset val="134"/>
    </font>
    <font>
      <b/>
      <sz val="9"/>
      <color indexed="8"/>
      <name val="仿宋"/>
      <charset val="134"/>
    </font>
    <font>
      <sz val="10"/>
      <color indexed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0"/>
      <color theme="1"/>
      <name val="仿宋_GB2312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1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8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/>
  </cellStyleXfs>
  <cellXfs count="5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176" fontId="1" fillId="0" borderId="0" xfId="0" applyNumberFormat="1" applyFont="1" applyFill="1" applyAlignment="1">
      <alignment vertical="center"/>
    </xf>
    <xf numFmtId="0" fontId="2" fillId="0" borderId="0" xfId="49" applyFont="1" applyAlignment="1">
      <alignment horizontal="center" vertical="center" wrapText="1"/>
    </xf>
    <xf numFmtId="176" fontId="2" fillId="0" borderId="0" xfId="49" applyNumberFormat="1" applyFont="1" applyAlignment="1">
      <alignment horizontal="center" vertical="center" wrapText="1"/>
    </xf>
    <xf numFmtId="0" fontId="3" fillId="0" borderId="0" xfId="49" applyFont="1" applyAlignment="1">
      <alignment horizontal="center" vertical="center" wrapText="1"/>
    </xf>
    <xf numFmtId="176" fontId="3" fillId="0" borderId="0" xfId="49" applyNumberFormat="1" applyFont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176" fontId="5" fillId="0" borderId="1" xfId="49" applyNumberFormat="1" applyFont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 wrapText="1"/>
    </xf>
    <xf numFmtId="0" fontId="4" fillId="0" borderId="3" xfId="49" applyFont="1" applyBorder="1" applyAlignment="1">
      <alignment horizontal="center" vertical="center" wrapText="1"/>
    </xf>
    <xf numFmtId="0" fontId="4" fillId="0" borderId="4" xfId="49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7" fontId="4" fillId="0" borderId="1" xfId="49" applyNumberFormat="1" applyFont="1" applyBorder="1" applyAlignment="1">
      <alignment horizontal="center" vertical="center" wrapText="1"/>
    </xf>
    <xf numFmtId="0" fontId="5" fillId="0" borderId="1" xfId="49" applyFont="1" applyBorder="1" applyAlignment="1">
      <alignment horizontal="left" vertical="center" wrapText="1"/>
    </xf>
    <xf numFmtId="43" fontId="7" fillId="0" borderId="1" xfId="1" applyNumberFormat="1" applyFont="1" applyBorder="1" applyAlignment="1">
      <alignment horizontal="center" vertical="center"/>
    </xf>
    <xf numFmtId="43" fontId="8" fillId="0" borderId="1" xfId="1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7" fontId="8" fillId="0" borderId="1" xfId="1" applyNumberFormat="1" applyFont="1" applyBorder="1" applyAlignment="1">
      <alignment horizontal="center" vertical="center"/>
    </xf>
    <xf numFmtId="0" fontId="8" fillId="0" borderId="1" xfId="49" applyFont="1" applyBorder="1" applyAlignment="1">
      <alignment horizontal="right" vertical="center" wrapText="1"/>
    </xf>
    <xf numFmtId="43" fontId="8" fillId="0" borderId="1" xfId="1" applyFont="1" applyBorder="1" applyAlignment="1">
      <alignment horizontal="center" vertical="center" wrapText="1"/>
    </xf>
    <xf numFmtId="0" fontId="8" fillId="0" borderId="1" xfId="49" applyFont="1" applyBorder="1" applyAlignment="1">
      <alignment horizontal="right" vertical="center"/>
    </xf>
    <xf numFmtId="43" fontId="8" fillId="0" borderId="1" xfId="1" applyNumberFormat="1" applyFont="1" applyBorder="1" applyAlignment="1">
      <alignment horizontal="center" vertical="center"/>
    </xf>
    <xf numFmtId="176" fontId="8" fillId="0" borderId="1" xfId="1" applyNumberFormat="1" applyFont="1" applyBorder="1" applyAlignment="1">
      <alignment horizontal="center" vertical="center"/>
    </xf>
    <xf numFmtId="43" fontId="8" fillId="0" borderId="1" xfId="1" applyNumberFormat="1" applyFont="1" applyBorder="1" applyAlignment="1" applyProtection="1">
      <alignment horizontal="center" vertical="center" wrapText="1"/>
      <protection locked="0"/>
    </xf>
    <xf numFmtId="43" fontId="8" fillId="0" borderId="1" xfId="1" applyNumberFormat="1" applyFont="1" applyBorder="1" applyAlignment="1" applyProtection="1">
      <alignment horizontal="left" vertical="center" wrapText="1"/>
      <protection locked="0"/>
    </xf>
    <xf numFmtId="43" fontId="8" fillId="0" borderId="1" xfId="1" applyFont="1" applyBorder="1" applyAlignment="1" applyProtection="1">
      <alignment horizontal="center" vertical="center" wrapText="1"/>
      <protection locked="0"/>
    </xf>
    <xf numFmtId="176" fontId="8" fillId="0" borderId="1" xfId="1" applyNumberFormat="1" applyFont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 wrapText="1"/>
    </xf>
    <xf numFmtId="43" fontId="7" fillId="0" borderId="1" xfId="1" applyFont="1" applyBorder="1" applyAlignment="1">
      <alignment horizontal="center" vertical="center" wrapText="1"/>
    </xf>
    <xf numFmtId="176" fontId="7" fillId="0" borderId="1" xfId="1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textRotation="255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49" applyFont="1" applyBorder="1" applyAlignment="1">
      <alignment horizontal="center" vertical="center" wrapText="1"/>
    </xf>
    <xf numFmtId="176" fontId="11" fillId="0" borderId="1" xfId="49" applyNumberFormat="1" applyFont="1" applyBorder="1" applyAlignment="1">
      <alignment horizontal="center" vertical="center" wrapText="1"/>
    </xf>
    <xf numFmtId="0" fontId="12" fillId="0" borderId="1" xfId="49" applyFont="1" applyFill="1" applyBorder="1" applyAlignment="1" applyProtection="1">
      <alignment horizontal="left" vertical="center" wrapText="1"/>
    </xf>
    <xf numFmtId="0" fontId="12" fillId="0" borderId="1" xfId="49" applyFont="1" applyFill="1" applyBorder="1" applyAlignment="1" applyProtection="1">
      <alignment horizontal="center" vertical="center" wrapText="1"/>
    </xf>
    <xf numFmtId="9" fontId="12" fillId="0" borderId="1" xfId="49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9" fontId="13" fillId="0" borderId="1" xfId="0" applyNumberFormat="1" applyFont="1" applyFill="1" applyBorder="1" applyAlignment="1">
      <alignment horizontal="center" vertical="center" wrapText="1"/>
    </xf>
    <xf numFmtId="0" fontId="14" fillId="0" borderId="1" xfId="49" applyFont="1" applyFill="1" applyBorder="1" applyAlignment="1" applyProtection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76" fontId="15" fillId="0" borderId="1" xfId="0" applyNumberFormat="1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8"/>
  <sheetViews>
    <sheetView tabSelected="1" workbookViewId="0">
      <selection activeCell="J5" sqref="J5"/>
    </sheetView>
  </sheetViews>
  <sheetFormatPr defaultColWidth="9" defaultRowHeight="13.5"/>
  <cols>
    <col min="1" max="1" width="4.75" style="1" customWidth="1"/>
    <col min="2" max="2" width="8.89166666666667" style="1" customWidth="1"/>
    <col min="3" max="3" width="11.5" style="1" customWidth="1"/>
    <col min="4" max="4" width="22.875" style="1" customWidth="1"/>
    <col min="5" max="5" width="11.775" style="1" customWidth="1"/>
    <col min="6" max="7" width="9.775" style="1" customWidth="1"/>
    <col min="8" max="8" width="7.775" style="2" customWidth="1"/>
    <col min="9" max="9" width="8.375" style="1" customWidth="1"/>
  </cols>
  <sheetData>
    <row r="1" ht="22.5" spans="1:9">
      <c r="A1" s="3" t="s">
        <v>0</v>
      </c>
      <c r="B1" s="3"/>
      <c r="C1" s="3"/>
      <c r="D1" s="3"/>
      <c r="E1" s="3"/>
      <c r="F1" s="3"/>
      <c r="G1" s="3"/>
      <c r="H1" s="4"/>
      <c r="I1" s="3"/>
    </row>
    <row r="2" ht="14.25" spans="1:9">
      <c r="A2" s="5" t="s">
        <v>1</v>
      </c>
      <c r="B2" s="5"/>
      <c r="C2" s="5"/>
      <c r="D2" s="5"/>
      <c r="E2" s="5"/>
      <c r="F2" s="5"/>
      <c r="G2" s="5"/>
      <c r="H2" s="6"/>
      <c r="I2" s="5"/>
    </row>
    <row r="3" ht="27" customHeight="1" spans="1:9">
      <c r="A3" s="7" t="s">
        <v>2</v>
      </c>
      <c r="B3" s="7"/>
      <c r="C3" s="7" t="s">
        <v>3</v>
      </c>
      <c r="D3" s="7"/>
      <c r="E3" s="8"/>
      <c r="F3" s="7" t="s">
        <v>4</v>
      </c>
      <c r="G3" s="9" t="s">
        <v>5</v>
      </c>
      <c r="H3" s="10"/>
      <c r="I3" s="9"/>
    </row>
    <row r="4" ht="20" customHeight="1" spans="1:9">
      <c r="A4" s="7" t="s">
        <v>6</v>
      </c>
      <c r="B4" s="7"/>
      <c r="C4" s="11" t="s">
        <v>7</v>
      </c>
      <c r="D4" s="12"/>
      <c r="E4" s="13"/>
      <c r="F4" s="7" t="s">
        <v>8</v>
      </c>
      <c r="G4" s="9" t="s">
        <v>9</v>
      </c>
      <c r="H4" s="10"/>
      <c r="I4" s="9"/>
    </row>
    <row r="5" ht="26" customHeight="1" spans="1:9">
      <c r="A5" s="7" t="s">
        <v>10</v>
      </c>
      <c r="B5" s="7" t="s">
        <v>11</v>
      </c>
      <c r="C5" s="7"/>
      <c r="D5" s="7" t="s">
        <v>12</v>
      </c>
      <c r="E5" s="7" t="s">
        <v>13</v>
      </c>
      <c r="F5" s="7"/>
      <c r="G5" s="14" t="s">
        <v>14</v>
      </c>
      <c r="H5" s="15" t="s">
        <v>15</v>
      </c>
      <c r="I5" s="7" t="s">
        <v>16</v>
      </c>
    </row>
    <row r="6" ht="26" customHeight="1" spans="1:9">
      <c r="A6" s="7"/>
      <c r="B6" s="16" t="s">
        <v>17</v>
      </c>
      <c r="C6" s="16"/>
      <c r="D6" s="17">
        <f>D7+D8+D9+D10+D11</f>
        <v>5320000</v>
      </c>
      <c r="E6" s="18">
        <v>4753257.88</v>
      </c>
      <c r="F6" s="18"/>
      <c r="G6" s="19">
        <v>10</v>
      </c>
      <c r="H6" s="20">
        <f>E6/D6</f>
        <v>0.893469526315789</v>
      </c>
      <c r="I6" s="52">
        <f>H6*G6</f>
        <v>8.9346952631579</v>
      </c>
    </row>
    <row r="7" ht="26" customHeight="1" spans="1:9">
      <c r="A7" s="7"/>
      <c r="B7" s="21" t="s">
        <v>18</v>
      </c>
      <c r="C7" s="21"/>
      <c r="D7" s="18">
        <v>5320000</v>
      </c>
      <c r="E7" s="18">
        <v>4753257.88</v>
      </c>
      <c r="F7" s="18"/>
      <c r="G7" s="22"/>
      <c r="H7" s="20">
        <f>E7/D7</f>
        <v>0.893469526315789</v>
      </c>
      <c r="I7" s="22"/>
    </row>
    <row r="8" ht="26" customHeight="1" spans="1:9">
      <c r="A8" s="7"/>
      <c r="B8" s="23" t="s">
        <v>19</v>
      </c>
      <c r="C8" s="23"/>
      <c r="D8" s="18">
        <v>0</v>
      </c>
      <c r="E8" s="24"/>
      <c r="F8" s="24"/>
      <c r="G8" s="22"/>
      <c r="H8" s="25"/>
      <c r="I8" s="22"/>
    </row>
    <row r="9" ht="26" customHeight="1" spans="1:9">
      <c r="A9" s="7"/>
      <c r="B9" s="21" t="s">
        <v>20</v>
      </c>
      <c r="C9" s="21"/>
      <c r="D9" s="18">
        <v>0</v>
      </c>
      <c r="E9" s="18"/>
      <c r="F9" s="18"/>
      <c r="G9" s="22"/>
      <c r="H9" s="25"/>
      <c r="I9" s="22"/>
    </row>
    <row r="10" ht="26" customHeight="1" spans="1:9">
      <c r="A10" s="7"/>
      <c r="B10" s="23" t="s">
        <v>21</v>
      </c>
      <c r="C10" s="23"/>
      <c r="D10" s="26"/>
      <c r="E10" s="27">
        <v>0</v>
      </c>
      <c r="F10" s="27"/>
      <c r="G10" s="28"/>
      <c r="H10" s="25"/>
      <c r="I10" s="28"/>
    </row>
    <row r="11" ht="26" customHeight="1" spans="1:9">
      <c r="A11" s="7"/>
      <c r="B11" s="21" t="s">
        <v>22</v>
      </c>
      <c r="C11" s="21"/>
      <c r="D11" s="18">
        <v>0</v>
      </c>
      <c r="E11" s="18"/>
      <c r="F11" s="18"/>
      <c r="G11" s="22"/>
      <c r="H11" s="29"/>
      <c r="I11" s="22"/>
    </row>
    <row r="12" ht="26" customHeight="1" spans="1:9">
      <c r="A12" s="7" t="s">
        <v>23</v>
      </c>
      <c r="B12" s="30" t="s">
        <v>24</v>
      </c>
      <c r="C12" s="30"/>
      <c r="D12" s="30"/>
      <c r="E12" s="30"/>
      <c r="F12" s="31" t="s">
        <v>25</v>
      </c>
      <c r="G12" s="31"/>
      <c r="H12" s="32"/>
      <c r="I12" s="31"/>
    </row>
    <row r="13" ht="132" customHeight="1" spans="1:9">
      <c r="A13" s="7"/>
      <c r="B13" s="16" t="s">
        <v>26</v>
      </c>
      <c r="C13" s="16"/>
      <c r="D13" s="16"/>
      <c r="E13" s="16"/>
      <c r="F13" s="9" t="s">
        <v>27</v>
      </c>
      <c r="G13" s="9"/>
      <c r="H13" s="10"/>
      <c r="I13" s="9"/>
    </row>
    <row r="14" ht="23" customHeight="1" spans="1:9">
      <c r="A14" s="33" t="s">
        <v>28</v>
      </c>
      <c r="B14" s="34" t="s">
        <v>29</v>
      </c>
      <c r="C14" s="34" t="s">
        <v>30</v>
      </c>
      <c r="D14" s="34" t="s">
        <v>31</v>
      </c>
      <c r="E14" s="35" t="s">
        <v>14</v>
      </c>
      <c r="F14" s="35" t="s">
        <v>32</v>
      </c>
      <c r="G14" s="35" t="s">
        <v>33</v>
      </c>
      <c r="H14" s="36" t="s">
        <v>16</v>
      </c>
      <c r="I14" s="35" t="s">
        <v>34</v>
      </c>
    </row>
    <row r="15" ht="31" customHeight="1" spans="1:9">
      <c r="A15" s="33"/>
      <c r="B15" s="34" t="s">
        <v>35</v>
      </c>
      <c r="C15" s="34" t="s">
        <v>36</v>
      </c>
      <c r="D15" s="37" t="s">
        <v>37</v>
      </c>
      <c r="E15" s="9">
        <v>1</v>
      </c>
      <c r="F15" s="38" t="s">
        <v>38</v>
      </c>
      <c r="G15" s="38" t="s">
        <v>38</v>
      </c>
      <c r="H15" s="10">
        <v>1</v>
      </c>
      <c r="I15" s="53"/>
    </row>
    <row r="16" ht="31" customHeight="1" spans="1:9">
      <c r="A16" s="33"/>
      <c r="B16" s="34"/>
      <c r="C16" s="34"/>
      <c r="D16" s="37" t="s">
        <v>39</v>
      </c>
      <c r="E16" s="9">
        <v>1</v>
      </c>
      <c r="F16" s="38" t="s">
        <v>40</v>
      </c>
      <c r="G16" s="38" t="s">
        <v>40</v>
      </c>
      <c r="H16" s="10">
        <v>1</v>
      </c>
      <c r="I16" s="53"/>
    </row>
    <row r="17" ht="31" customHeight="1" spans="1:9">
      <c r="A17" s="33"/>
      <c r="B17" s="34"/>
      <c r="C17" s="34"/>
      <c r="D17" s="37" t="s">
        <v>41</v>
      </c>
      <c r="E17" s="9">
        <v>1</v>
      </c>
      <c r="F17" s="38" t="s">
        <v>42</v>
      </c>
      <c r="G17" s="38" t="s">
        <v>42</v>
      </c>
      <c r="H17" s="10">
        <v>1</v>
      </c>
      <c r="I17" s="53"/>
    </row>
    <row r="18" ht="31" customHeight="1" spans="1:9">
      <c r="A18" s="33"/>
      <c r="B18" s="34"/>
      <c r="C18" s="34"/>
      <c r="D18" s="37" t="s">
        <v>43</v>
      </c>
      <c r="E18" s="9">
        <v>1</v>
      </c>
      <c r="F18" s="39" t="s">
        <v>44</v>
      </c>
      <c r="G18" s="39" t="s">
        <v>44</v>
      </c>
      <c r="H18" s="10">
        <v>1</v>
      </c>
      <c r="I18" s="53"/>
    </row>
    <row r="19" ht="21" customHeight="1" spans="1:9">
      <c r="A19" s="33"/>
      <c r="B19" s="34"/>
      <c r="C19" s="34"/>
      <c r="D19" s="37" t="s">
        <v>45</v>
      </c>
      <c r="E19" s="9">
        <v>1</v>
      </c>
      <c r="F19" s="39" t="s">
        <v>46</v>
      </c>
      <c r="G19" s="39" t="s">
        <v>46</v>
      </c>
      <c r="H19" s="10">
        <v>1</v>
      </c>
      <c r="I19" s="53"/>
    </row>
    <row r="20" ht="31" customHeight="1" spans="1:9">
      <c r="A20" s="33"/>
      <c r="B20" s="34"/>
      <c r="C20" s="34"/>
      <c r="D20" s="37" t="s">
        <v>47</v>
      </c>
      <c r="E20" s="9">
        <v>1</v>
      </c>
      <c r="F20" s="39" t="s">
        <v>48</v>
      </c>
      <c r="G20" s="39" t="s">
        <v>48</v>
      </c>
      <c r="H20" s="10">
        <v>1</v>
      </c>
      <c r="I20" s="53"/>
    </row>
    <row r="21" ht="31" customHeight="1" spans="1:9">
      <c r="A21" s="33"/>
      <c r="B21" s="34"/>
      <c r="C21" s="34"/>
      <c r="D21" s="37" t="s">
        <v>49</v>
      </c>
      <c r="E21" s="9">
        <v>1</v>
      </c>
      <c r="F21" s="39" t="s">
        <v>50</v>
      </c>
      <c r="G21" s="39" t="s">
        <v>50</v>
      </c>
      <c r="H21" s="10">
        <v>1</v>
      </c>
      <c r="I21" s="53"/>
    </row>
    <row r="22" ht="28" customHeight="1" spans="1:9">
      <c r="A22" s="33"/>
      <c r="B22" s="34"/>
      <c r="C22" s="34"/>
      <c r="D22" s="37" t="s">
        <v>51</v>
      </c>
      <c r="E22" s="9">
        <v>1</v>
      </c>
      <c r="F22" s="39" t="s">
        <v>52</v>
      </c>
      <c r="G22" s="39" t="s">
        <v>52</v>
      </c>
      <c r="H22" s="10">
        <v>1</v>
      </c>
      <c r="I22" s="53"/>
    </row>
    <row r="23" ht="28" customHeight="1" spans="1:9">
      <c r="A23" s="33"/>
      <c r="B23" s="34"/>
      <c r="C23" s="34"/>
      <c r="D23" s="37" t="s">
        <v>53</v>
      </c>
      <c r="E23" s="9">
        <v>1</v>
      </c>
      <c r="F23" s="39" t="s">
        <v>54</v>
      </c>
      <c r="G23" s="39" t="s">
        <v>54</v>
      </c>
      <c r="H23" s="10">
        <v>1</v>
      </c>
      <c r="I23" s="53"/>
    </row>
    <row r="24" ht="39" customHeight="1" spans="1:9">
      <c r="A24" s="33"/>
      <c r="B24" s="34"/>
      <c r="C24" s="34"/>
      <c r="D24" s="37" t="s">
        <v>55</v>
      </c>
      <c r="E24" s="9">
        <v>1</v>
      </c>
      <c r="F24" s="39" t="s">
        <v>56</v>
      </c>
      <c r="G24" s="39" t="s">
        <v>56</v>
      </c>
      <c r="H24" s="10">
        <v>1</v>
      </c>
      <c r="I24" s="50"/>
    </row>
    <row r="25" ht="33" customHeight="1" spans="1:9">
      <c r="A25" s="33"/>
      <c r="B25" s="34"/>
      <c r="C25" s="34"/>
      <c r="D25" s="37" t="s">
        <v>57</v>
      </c>
      <c r="E25" s="9">
        <v>1</v>
      </c>
      <c r="F25" s="39" t="s">
        <v>58</v>
      </c>
      <c r="G25" s="39" t="s">
        <v>58</v>
      </c>
      <c r="H25" s="10">
        <v>1</v>
      </c>
      <c r="I25" s="50"/>
    </row>
    <row r="26" ht="33" customHeight="1" spans="1:9">
      <c r="A26" s="33"/>
      <c r="B26" s="34"/>
      <c r="C26" s="34"/>
      <c r="D26" s="37" t="s">
        <v>59</v>
      </c>
      <c r="E26" s="9">
        <v>1</v>
      </c>
      <c r="F26" s="39" t="s">
        <v>60</v>
      </c>
      <c r="G26" s="39" t="s">
        <v>60</v>
      </c>
      <c r="H26" s="10">
        <v>1</v>
      </c>
      <c r="I26" s="50"/>
    </row>
    <row r="27" ht="33" customHeight="1" spans="1:9">
      <c r="A27" s="33"/>
      <c r="B27" s="34"/>
      <c r="C27" s="34"/>
      <c r="D27" s="37" t="s">
        <v>61</v>
      </c>
      <c r="E27" s="9">
        <v>1</v>
      </c>
      <c r="F27" s="39" t="s">
        <v>62</v>
      </c>
      <c r="G27" s="39" t="s">
        <v>62</v>
      </c>
      <c r="H27" s="10">
        <v>1</v>
      </c>
      <c r="I27" s="50"/>
    </row>
    <row r="28" ht="33" customHeight="1" spans="1:9">
      <c r="A28" s="33"/>
      <c r="B28" s="34"/>
      <c r="C28" s="34"/>
      <c r="D28" s="37" t="s">
        <v>63</v>
      </c>
      <c r="E28" s="9">
        <v>1</v>
      </c>
      <c r="F28" s="39" t="s">
        <v>64</v>
      </c>
      <c r="G28" s="39" t="s">
        <v>64</v>
      </c>
      <c r="H28" s="10">
        <v>1</v>
      </c>
      <c r="I28" s="50"/>
    </row>
    <row r="29" ht="33" customHeight="1" spans="1:9">
      <c r="A29" s="33"/>
      <c r="B29" s="34"/>
      <c r="C29" s="34"/>
      <c r="D29" s="37" t="s">
        <v>65</v>
      </c>
      <c r="E29" s="9">
        <v>1</v>
      </c>
      <c r="F29" s="39" t="s">
        <v>66</v>
      </c>
      <c r="G29" s="39" t="s">
        <v>66</v>
      </c>
      <c r="H29" s="10">
        <v>1</v>
      </c>
      <c r="I29" s="50"/>
    </row>
    <row r="30" ht="36" customHeight="1" spans="1:9">
      <c r="A30" s="33"/>
      <c r="B30" s="34"/>
      <c r="C30" s="34" t="s">
        <v>67</v>
      </c>
      <c r="D30" s="37" t="s">
        <v>68</v>
      </c>
      <c r="E30" s="40">
        <v>15</v>
      </c>
      <c r="F30" s="39">
        <v>1</v>
      </c>
      <c r="G30" s="39">
        <v>1</v>
      </c>
      <c r="H30" s="41">
        <v>15</v>
      </c>
      <c r="I30" s="50"/>
    </row>
    <row r="31" ht="36" customHeight="1" spans="1:9">
      <c r="A31" s="33"/>
      <c r="B31" s="34"/>
      <c r="C31" s="34" t="s">
        <v>69</v>
      </c>
      <c r="D31" s="42" t="s">
        <v>70</v>
      </c>
      <c r="E31" s="40">
        <v>10</v>
      </c>
      <c r="F31" s="43">
        <v>1</v>
      </c>
      <c r="G31" s="43">
        <v>1</v>
      </c>
      <c r="H31" s="41">
        <v>10</v>
      </c>
      <c r="I31" s="50"/>
    </row>
    <row r="32" ht="36" customHeight="1" spans="1:9">
      <c r="A32" s="33"/>
      <c r="B32" s="34"/>
      <c r="C32" s="34" t="s">
        <v>71</v>
      </c>
      <c r="D32" s="37" t="s">
        <v>72</v>
      </c>
      <c r="E32" s="40">
        <v>10</v>
      </c>
      <c r="F32" s="39">
        <v>1</v>
      </c>
      <c r="G32" s="39">
        <v>1</v>
      </c>
      <c r="H32" s="41">
        <v>10</v>
      </c>
      <c r="I32" s="50"/>
    </row>
    <row r="33" ht="36" customHeight="1" spans="1:9">
      <c r="A33" s="33"/>
      <c r="B33" s="34"/>
      <c r="C33" s="34" t="s">
        <v>73</v>
      </c>
      <c r="D33" s="37" t="s">
        <v>74</v>
      </c>
      <c r="E33" s="40">
        <v>10</v>
      </c>
      <c r="F33" s="39" t="s">
        <v>75</v>
      </c>
      <c r="G33" s="39" t="s">
        <v>75</v>
      </c>
      <c r="H33" s="41">
        <v>10</v>
      </c>
      <c r="I33" s="50"/>
    </row>
    <row r="34" ht="36" customHeight="1" spans="1:9">
      <c r="A34" s="33"/>
      <c r="B34" s="34"/>
      <c r="C34" s="34" t="s">
        <v>76</v>
      </c>
      <c r="D34" s="37" t="s">
        <v>77</v>
      </c>
      <c r="E34" s="40">
        <v>10</v>
      </c>
      <c r="F34" s="38" t="s">
        <v>78</v>
      </c>
      <c r="G34" s="38" t="s">
        <v>78</v>
      </c>
      <c r="H34" s="41">
        <v>10</v>
      </c>
      <c r="I34" s="50"/>
    </row>
    <row r="35" ht="36" customHeight="1" spans="1:9">
      <c r="A35" s="33"/>
      <c r="B35" s="34"/>
      <c r="C35" s="34" t="s">
        <v>79</v>
      </c>
      <c r="D35" s="44" t="s">
        <v>80</v>
      </c>
      <c r="E35" s="40">
        <v>5</v>
      </c>
      <c r="F35" s="45" t="s">
        <v>81</v>
      </c>
      <c r="G35" s="45" t="s">
        <v>81</v>
      </c>
      <c r="H35" s="41">
        <v>5</v>
      </c>
      <c r="I35" s="50"/>
    </row>
    <row r="36" ht="27" spans="1:9">
      <c r="A36" s="33"/>
      <c r="B36" s="34"/>
      <c r="C36" s="34"/>
      <c r="D36" s="44" t="s">
        <v>82</v>
      </c>
      <c r="E36" s="40">
        <v>5</v>
      </c>
      <c r="F36" s="45" t="s">
        <v>83</v>
      </c>
      <c r="G36" s="45" t="s">
        <v>83</v>
      </c>
      <c r="H36" s="41">
        <v>5</v>
      </c>
      <c r="I36" s="50"/>
    </row>
    <row r="37" ht="38" customHeight="1" spans="1:9">
      <c r="A37" s="33"/>
      <c r="B37" s="34" t="s">
        <v>84</v>
      </c>
      <c r="C37" s="34" t="s">
        <v>85</v>
      </c>
      <c r="D37" s="37" t="s">
        <v>86</v>
      </c>
      <c r="E37" s="40">
        <v>10</v>
      </c>
      <c r="F37" s="39" t="s">
        <v>87</v>
      </c>
      <c r="G37" s="39" t="s">
        <v>87</v>
      </c>
      <c r="H37" s="41">
        <v>10</v>
      </c>
      <c r="I37" s="50"/>
    </row>
    <row r="38" ht="31" customHeight="1" spans="1:9">
      <c r="A38" s="46" t="s">
        <v>88</v>
      </c>
      <c r="B38" s="47"/>
      <c r="C38" s="47"/>
      <c r="D38" s="48"/>
      <c r="E38" s="49">
        <f>G6+SUM(E15:E37)</f>
        <v>100</v>
      </c>
      <c r="F38" s="50"/>
      <c r="G38" s="50"/>
      <c r="H38" s="51">
        <f>I6+SUM(H15:H37)</f>
        <v>98.9346952631579</v>
      </c>
      <c r="I38" s="50"/>
    </row>
  </sheetData>
  <mergeCells count="34">
    <mergeCell ref="A1:I1"/>
    <mergeCell ref="A2:I2"/>
    <mergeCell ref="A3:B3"/>
    <mergeCell ref="C3:E3"/>
    <mergeCell ref="G3:I3"/>
    <mergeCell ref="A4:B4"/>
    <mergeCell ref="C4:E4"/>
    <mergeCell ref="G4:I4"/>
    <mergeCell ref="B5:C5"/>
    <mergeCell ref="E5:F5"/>
    <mergeCell ref="B6:C6"/>
    <mergeCell ref="E6:F6"/>
    <mergeCell ref="B7:C7"/>
    <mergeCell ref="E7:F7"/>
    <mergeCell ref="B8:C8"/>
    <mergeCell ref="E8:F8"/>
    <mergeCell ref="B9:C9"/>
    <mergeCell ref="E9:F9"/>
    <mergeCell ref="B10:C10"/>
    <mergeCell ref="E10:F10"/>
    <mergeCell ref="B11:C11"/>
    <mergeCell ref="E11:F11"/>
    <mergeCell ref="B12:E12"/>
    <mergeCell ref="F12:I12"/>
    <mergeCell ref="B13:E13"/>
    <mergeCell ref="F13:I13"/>
    <mergeCell ref="A38:D38"/>
    <mergeCell ref="A5:A11"/>
    <mergeCell ref="A12:A13"/>
    <mergeCell ref="A14:A37"/>
    <mergeCell ref="B15:B32"/>
    <mergeCell ref="B33:B36"/>
    <mergeCell ref="C15:C29"/>
    <mergeCell ref="C35:C36"/>
  </mergeCells>
  <pageMargins left="0.432638888888889" right="0.432638888888889" top="0.708333333333333" bottom="0.354166666666667" header="0.314583333333333" footer="0.196527777777778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赤狼</cp:lastModifiedBy>
  <dcterms:created xsi:type="dcterms:W3CDTF">2023-10-07T08:28:00Z</dcterms:created>
  <dcterms:modified xsi:type="dcterms:W3CDTF">2024-05-22T10:03:55Z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788F52A638F24EBAA816DF82252EB446_13</vt:lpwstr>
  </property>
  <property fmtid="{D5CDD505-2E9C-101B-9397-08002B2CF9AE}" pid="3" name="KSOProductBuildVer">
    <vt:lpwstr>2052-12.1.0.16929</vt:lpwstr>
  </property>
</Properties>
</file>