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<sst xmlns="http://schemas.openxmlformats.org/spreadsheetml/2006/main" count="98" uniqueCount="88">
  <si>
    <t xml:space="preserve">项目绩效目标自评表 </t>
  </si>
  <si>
    <t>（2023年度）</t>
  </si>
  <si>
    <t>项目名称</t>
  </si>
  <si>
    <t>关桥乡养殖场基础设施2023年以工代赈</t>
  </si>
  <si>
    <t>填报人姓名及电话</t>
  </si>
  <si>
    <t>马瑞 1364955****</t>
  </si>
  <si>
    <t>主管部门</t>
  </si>
  <si>
    <t>县发改局</t>
  </si>
  <si>
    <t>实施单位</t>
  </si>
  <si>
    <t>关桥乡人民政府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</si>
  <si>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</si>
  <si>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</si>
  <si>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</si>
  <si>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</si>
  <si>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</si>
  <si>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</si>
  <si>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</si>
  <si>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</si>
  <si>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</si>
  <si>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　　 自治区衔接资金</t>
  </si>
  <si>
    <t>专项资金</t>
  </si>
  <si>
    <t>市县配套资金</t>
  </si>
  <si>
    <t>其他资金</t>
  </si>
  <si>
    <t>年度
总体
目标</t>
  </si>
  <si>
    <t>年初设定目标</t>
  </si>
  <si>
    <t>年度目标完成情况</t>
  </si>
  <si>
    <r>
      <rPr>
        <sz val="9"/>
        <rFont val="仿宋"/>
        <charset val="134"/>
      </rPr>
      <t>1.本次规划牛棚共计3000㎡(含隔离舍、子母牛棚),饲草料棚1座，面积505㎡；办公管理房88㎡；门房23.76 ㎡；消毒房23.23 ㎡；兽医室50㎡；卫生间12㎡；青贮池200㎡；堆粪棚1座，面积600㎡,电动伸缩门一座(长12m含墙)；旗台旗杆1座；电气设备1套、监控设备及系统1套；硬化场地铺砖460㎡；建设蓄水池200m</t>
    </r>
    <r>
      <rPr>
        <sz val="9"/>
        <rFont val="宋体"/>
        <charset val="134"/>
      </rPr>
      <t>³</t>
    </r>
    <r>
      <rPr>
        <sz val="9"/>
        <rFont val="仿宋"/>
        <charset val="134"/>
      </rPr>
      <t>,雨水收集1座，面积150m</t>
    </r>
    <r>
      <rPr>
        <sz val="9"/>
        <rFont val="宋体"/>
        <charset val="134"/>
      </rPr>
      <t>³</t>
    </r>
    <r>
      <rPr>
        <sz val="9"/>
        <rFont val="仿宋"/>
        <charset val="134"/>
      </rPr>
      <t>，给水主管道:90HDPE管350m；化粪池200m</t>
    </r>
    <r>
      <rPr>
        <sz val="9"/>
        <rFont val="宋体"/>
        <charset val="134"/>
      </rPr>
      <t>³</t>
    </r>
    <r>
      <rPr>
        <sz val="9"/>
        <rFont val="仿宋"/>
        <charset val="134"/>
      </rPr>
      <t>；排污管道：DN300双壁波纹管650m；50 吨地磅一座；收集池安全防护围栏50m；隔离网60m；铁艺大门2座；铁艺围墙203m；排水沟440m。
2.劳务报酬占中央投资比例≥20%。扩大养殖规模，提高标准化养殖水平和养殖效率，加快养殖周期，降低养殖成本，促进养殖群众增收致富。</t>
    </r>
  </si>
  <si>
    <r>
      <rPr>
        <sz val="9"/>
        <rFont val="仿宋"/>
        <charset val="134"/>
      </rPr>
      <t>1.本次规划牛棚共计3000㎡(含隔离舍、子母牛棚),饲草料棚1座，面积505㎡；办公管理房88㎡；门房23.76 ㎡；消毒房23.23 ㎡；兽医室50㎡；卫生间12㎡；青贮池200㎡；堆粪棚1座，面积600㎡,电动伸缩门一座(长12m含墙)；旗台旗杆1座；电气设备1套、监控设备及系统1套；硬化场地铺砖460㎡；建设蓄水池200m</t>
    </r>
    <r>
      <rPr>
        <sz val="9"/>
        <rFont val="宋体"/>
        <charset val="134"/>
      </rPr>
      <t>³</t>
    </r>
    <r>
      <rPr>
        <sz val="9"/>
        <rFont val="仿宋"/>
        <charset val="134"/>
      </rPr>
      <t>,雨水收集1座，面积150m</t>
    </r>
    <r>
      <rPr>
        <sz val="9"/>
        <rFont val="宋体"/>
        <charset val="134"/>
      </rPr>
      <t>³</t>
    </r>
    <r>
      <rPr>
        <sz val="9"/>
        <rFont val="仿宋"/>
        <charset val="134"/>
      </rPr>
      <t>，给水主管道:90HDPE管350m；化粪池200m</t>
    </r>
    <r>
      <rPr>
        <sz val="9"/>
        <rFont val="宋体"/>
        <charset val="134"/>
      </rPr>
      <t>³</t>
    </r>
    <r>
      <rPr>
        <sz val="9"/>
        <rFont val="仿宋"/>
        <charset val="134"/>
      </rPr>
      <t>；排污管道：DN300双壁波纹管650m；50吨地磅一座；收集池安全防护围栏50m；隔离网60m；铁艺大门2座；铁艺围墙203m；排水沟440m。
2.劳务报酬占中央投资比例≥20%。扩大养殖规模，提高标准化养殖水平和养殖效率，加快养殖周期，降低养殖成本，促进养殖群众增收致富。劳务报酬发放89.54万元，占以工代赈资金22.39%。</t>
    </r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</si>
  <si>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</si>
  <si>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</si>
  <si>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</si>
  <si>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</si>
  <si>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</si>
  <si>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</si>
  <si>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偏差原因及改进措施</t>
  </si>
  <si>
    <t>产出指标（50分）</t>
  </si>
  <si>
    <t>数量指标（36分）</t>
  </si>
  <si>
    <t>新建牛棚面积</t>
  </si>
  <si>
    <r>
      <rPr>
        <sz val="10"/>
        <rFont val="仿宋_GB2312"/>
        <charset val="134"/>
      </rPr>
      <t>3000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</si>
  <si>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3218.24</t>
    </r>
    <r>
      <rPr>
        <sz val="10"/>
        <rFont val="宋体"/>
        <charset val="134"/>
      </rPr>
      <t>㎡</t>
    </r>
  </si>
  <si>
    <t>新建饲草料棚面积</t>
  </si>
  <si>
    <r>
      <rPr>
        <sz val="10"/>
        <rFont val="仿宋_GB2312"/>
        <charset val="134"/>
      </rPr>
      <t>505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</si>
  <si>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537.2</t>
    </r>
    <r>
      <rPr>
        <sz val="10"/>
        <rFont val="宋体"/>
        <charset val="134"/>
      </rPr>
      <t>㎡</t>
    </r>
  </si>
  <si>
    <t>新建业务用房面积</t>
  </si>
  <si>
    <r>
      <rPr>
        <sz val="10"/>
        <rFont val="仿宋_GB2312"/>
        <charset val="134"/>
      </rPr>
      <t>123.76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</si>
  <si>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117</t>
    </r>
    <r>
      <rPr>
        <sz val="10"/>
        <rFont val="宋体"/>
        <charset val="134"/>
      </rPr>
      <t>㎡</t>
    </r>
  </si>
  <si>
    <t>实际建筑面积为达标</t>
  </si>
  <si>
    <t>新建消毒房面积</t>
  </si>
  <si>
    <r>
      <rPr>
        <sz val="10"/>
        <rFont val="仿宋_GB2312"/>
        <charset val="134"/>
      </rPr>
      <t xml:space="preserve">23.23 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</si>
  <si>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21</t>
    </r>
    <r>
      <rPr>
        <sz val="10"/>
        <rFont val="宋体"/>
        <charset val="134"/>
      </rPr>
      <t>㎡</t>
    </r>
  </si>
  <si>
    <t>新建兽医室面积</t>
  </si>
  <si>
    <r>
      <rPr>
        <sz val="10"/>
        <rFont val="仿宋_GB2312"/>
        <charset val="134"/>
      </rPr>
      <t>50</t>
    </r>
    <r>
      <rPr>
        <sz val="10"/>
        <rFont val="宋体"/>
        <charset val="134"/>
      </rPr>
      <t>㎡</t>
    </r>
  </si>
  <si>
    <t>新建青贮池面积</t>
  </si>
  <si>
    <r>
      <rPr>
        <sz val="10"/>
        <rFont val="仿宋_GB2312"/>
        <charset val="134"/>
      </rPr>
      <t>200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</si>
  <si>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148.75</t>
    </r>
    <r>
      <rPr>
        <sz val="10"/>
        <rFont val="宋体"/>
        <charset val="134"/>
      </rPr>
      <t>㎡</t>
    </r>
  </si>
  <si>
    <t>新建蓄水池面积</t>
  </si>
  <si>
    <r>
      <rPr>
        <sz val="10"/>
        <rFont val="仿宋_GB2312"/>
        <charset val="134"/>
      </rPr>
      <t>200m</t>
    </r>
    <r>
      <rPr>
        <sz val="10"/>
        <rFont val="Times New Roman"/>
        <charset val="134"/>
      </rPr>
      <t>³</t>
    </r>
  </si>
  <si>
    <r>
      <rPr>
        <sz val="10"/>
        <rFont val="仿宋_GB2312"/>
        <charset val="134"/>
      </rPr>
      <t>237.3</t>
    </r>
    <r>
      <rPr>
        <sz val="10"/>
        <rFont val="宋体"/>
        <charset val="134"/>
      </rPr>
      <t>㎡</t>
    </r>
  </si>
  <si>
    <t>新建堆粪棚面积</t>
  </si>
  <si>
    <r>
      <rPr>
        <sz val="10"/>
        <rFont val="仿宋_GB2312"/>
        <charset val="134"/>
      </rPr>
      <t>600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</si>
  <si>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619.76</t>
    </r>
    <r>
      <rPr>
        <sz val="10"/>
        <rFont val="宋体"/>
        <charset val="134"/>
      </rPr>
      <t>㎡</t>
    </r>
  </si>
  <si>
    <t>新建场地铺砖面积</t>
  </si>
  <si>
    <r>
      <rPr>
        <sz val="10"/>
        <rFont val="仿宋_GB2312"/>
        <charset val="134"/>
      </rPr>
      <t>460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</si>
  <si>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436.75</t>
    </r>
    <r>
      <rPr>
        <sz val="10"/>
        <rFont val="宋体"/>
        <charset val="134"/>
      </rPr>
      <t>㎡</t>
    </r>
  </si>
  <si>
    <t>质量指标
（5分）</t>
  </si>
  <si>
    <t>项目验收合格率</t>
  </si>
  <si>
    <t>时效指标
（4分）</t>
  </si>
  <si>
    <t>项目完工及时性</t>
  </si>
  <si>
    <t>成本指标
（5分）</t>
  </si>
  <si>
    <t>指标：资金投入（除质保金外）</t>
  </si>
  <si>
    <t>≤概算值</t>
  </si>
  <si>
    <t>效益指标（30分）</t>
  </si>
  <si>
    <t>经济效益指标（10分）</t>
  </si>
  <si>
    <t>指标：脱贫人口和帮扶监测对象收入</t>
  </si>
  <si>
    <t>着力提高</t>
  </si>
  <si>
    <t>社会效益指标（10分）</t>
  </si>
  <si>
    <t>扩大养殖规模，提高标准化养殖水平和养殖效率</t>
  </si>
  <si>
    <t>受益脱贫人口1120人，受益监测帮扶对象23人，养殖水平和养殖效率显著提高</t>
  </si>
  <si>
    <t>受益脱贫人口1120人，受益监测帮扶对象23人</t>
  </si>
  <si>
    <t>个别养殖户养殖规模较小，无法使用养殖场</t>
  </si>
  <si>
    <t>可持续性影响（10分）</t>
  </si>
  <si>
    <t>长效管理机制</t>
  </si>
  <si>
    <t>健全、有效</t>
  </si>
  <si>
    <t>满意度指标（10分）</t>
  </si>
  <si>
    <t>服务对象
满意度指标</t>
  </si>
  <si>
    <t>指标：群众满意度</t>
  </si>
  <si>
    <t>≥90%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</si>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</sst>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b/>
      <sz val="18"/>
      <name val="方正公文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1"/>
      <color indexed="8"/>
      <name val="仿宋"/>
      <charset val="134"/>
    </font>
    <font>
      <b/>
      <sz val="10"/>
      <color indexed="8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33" fillId="20" borderId="7" applyNumberFormat="0" applyAlignment="0" applyProtection="0">
      <alignment vertical="center"/>
    </xf>
    <xf numFmtId="0" fontId="35" fillId="27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6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43" fontId="8" fillId="0" borderId="1" xfId="8" applyNumberFormat="1" applyFont="1" applyBorder="1" applyAlignment="1">
      <alignment horizontal="center" vertical="center"/>
    </xf>
    <xf numFmtId="43" fontId="9" fillId="0" borderId="1" xfId="8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9" fontId="9" fillId="0" borderId="1" xfId="8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right" vertical="center" wrapText="1"/>
    </xf>
    <xf numFmtId="43" fontId="9" fillId="0" borderId="1" xfId="8" applyNumberFormat="1" applyFont="1" applyBorder="1" applyAlignment="1">
      <alignment horizontal="center" vertical="center" wrapText="1"/>
    </xf>
    <xf numFmtId="43" fontId="9" fillId="0" borderId="1" xfId="8" applyFont="1" applyBorder="1" applyAlignment="1">
      <alignment horizontal="center" vertical="center" wrapText="1"/>
    </xf>
    <xf numFmtId="0" fontId="9" fillId="0" borderId="1" xfId="49" applyFont="1" applyBorder="1" applyAlignment="1">
      <alignment horizontal="right" vertical="center"/>
    </xf>
    <xf numFmtId="43" fontId="9" fillId="0" borderId="1" xfId="8" applyNumberFormat="1" applyFont="1" applyBorder="1" applyAlignment="1" applyProtection="1">
      <alignment horizontal="center" vertical="center" wrapText="1"/>
      <protection locked="0"/>
    </xf>
    <xf numFmtId="43" fontId="9" fillId="0" borderId="1" xfId="8" applyFont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9" fontId="14" fillId="0" borderId="1" xfId="49" applyNumberFormat="1" applyFont="1" applyFill="1" applyBorder="1" applyAlignment="1" applyProtection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22" workbookViewId="0">
      <selection activeCell="D7" sqref="D7"/>
    </sheetView>
  </sheetViews>
  <sheetFormatPr defaultColWidth="9" defaultRowHeight="13.5"/>
  <cols>
    <col min="1" max="1" width="4.75" style="1" customWidth="1"/>
    <col min="2" max="2" width="9.125" style="1" customWidth="1"/>
    <col min="3" max="3" width="12.875" style="1" customWidth="1"/>
    <col min="4" max="4" width="21.5" style="1" customWidth="1"/>
    <col min="5" max="5" width="8.125" style="1" customWidth="1"/>
    <col min="6" max="6" width="28.375" style="1" customWidth="1"/>
    <col min="7" max="7" width="15" style="1" customWidth="1"/>
    <col min="8" max="8" width="8.125" style="1" customWidth="1"/>
    <col min="9" max="9" width="11.875" style="1" customWidth="1"/>
  </cols>
  <sheetData>
    <row r="1" customFormat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14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7" customHeight="1" spans="1:9">
      <c r="A3" s="4" t="s">
        <v>2</v>
      </c>
      <c r="B3" s="4"/>
      <c r="C3" s="4" t="s">
        <v>3</v>
      </c>
      <c r="D3" s="4"/>
      <c r="E3" s="5"/>
      <c r="F3" s="4" t="s">
        <v>4</v>
      </c>
      <c r="G3" s="6" t="s">
        <v>5</v>
      </c>
      <c r="H3" s="6"/>
      <c r="I3" s="6"/>
    </row>
    <row r="4" customFormat="1" ht="20" customHeight="1" spans="1:9">
      <c r="A4" s="4" t="s">
        <v>6</v>
      </c>
      <c r="B4" s="4"/>
      <c r="C4" s="4" t="s">
        <v>7</v>
      </c>
      <c r="D4" s="4"/>
      <c r="E4" s="7"/>
      <c r="F4" s="4" t="s">
        <v>8</v>
      </c>
      <c r="G4" s="6" t="s">
        <v>9</v>
      </c>
      <c r="H4" s="6"/>
      <c r="I4" s="6"/>
    </row>
    <row r="5" customFormat="1" ht="20" customHeight="1" spans="1:9">
      <c r="A5" s="4" t="s">
        <v>10</v>
      </c>
      <c r="B5" s="4" t="s">
        <v>11</v>
      </c>
      <c r="C5" s="4"/>
      <c r="D5" s="4" t="s">
        <v>12</v>
      </c>
      <c r="E5" s="4" t="s">
        <v>13</v>
      </c>
      <c r="F5" s="4"/>
      <c r="G5" s="8" t="s">
        <v>14</v>
      </c>
      <c r="H5" s="4" t="s">
        <v>15</v>
      </c>
      <c r="I5" s="4" t="s">
        <v>16</v>
      </c>
    </row>
    <row r="6" customFormat="1" ht="20" customHeight="1" spans="1:9">
      <c r="A6" s="4"/>
      <c r="B6" s="9" t="s">
        <v>17</v>
      </c>
      <c r="C6" s="9"/>
      <c r="D6" s="10">
        <v>547.47</v>
      </c>
      <c r="E6" s="11">
        <v>506</v>
      </c>
      <c r="F6" s="11"/>
      <c r="G6" s="12">
        <v>10</v>
      </c>
      <c r="H6" s="13">
        <f t="shared" ref="H6:H10" si="0">E6/D6</f>
        <v>0.924251557162949</v>
      </c>
      <c r="I6" s="12">
        <f>H6*G6</f>
        <v>9.24251557162949</v>
      </c>
    </row>
    <row r="7" customFormat="1" ht="20" customHeight="1" spans="1:9">
      <c r="A7" s="4"/>
      <c r="B7" s="14" t="s">
        <v>18</v>
      </c>
      <c r="C7" s="14"/>
      <c r="D7" s="15">
        <v>506</v>
      </c>
      <c r="E7" s="15">
        <v>506</v>
      </c>
      <c r="F7" s="15"/>
      <c r="G7" s="16"/>
      <c r="H7" s="13">
        <f t="shared" si="0"/>
        <v>1</v>
      </c>
      <c r="I7" s="16"/>
    </row>
    <row r="8" customFormat="1" ht="20" customHeight="1" spans="1:9">
      <c r="A8" s="4"/>
      <c r="B8" s="17" t="s">
        <v>19</v>
      </c>
      <c r="C8" s="17"/>
      <c r="D8" s="15">
        <v>0</v>
      </c>
      <c r="E8" s="11"/>
      <c r="F8" s="11"/>
      <c r="G8" s="16"/>
      <c r="H8" s="13"/>
      <c r="I8" s="16"/>
    </row>
    <row r="9" customFormat="1" ht="20" customHeight="1" spans="1:9">
      <c r="A9" s="4"/>
      <c r="B9" s="14" t="s">
        <v>20</v>
      </c>
      <c r="C9" s="14"/>
      <c r="D9" s="15">
        <v>0</v>
      </c>
      <c r="E9" s="15"/>
      <c r="F9" s="15"/>
      <c r="G9" s="16"/>
      <c r="H9" s="13"/>
      <c r="I9" s="16"/>
    </row>
    <row r="10" customFormat="1" ht="20" customHeight="1" spans="1:9">
      <c r="A10" s="4"/>
      <c r="B10" s="17" t="s">
        <v>21</v>
      </c>
      <c r="C10" s="17"/>
      <c r="D10" s="18"/>
      <c r="E10" s="18"/>
      <c r="F10" s="18"/>
      <c r="G10" s="19"/>
      <c r="H10" s="13"/>
      <c r="I10" s="19"/>
    </row>
    <row r="11" customFormat="1" ht="20" customHeight="1" spans="1:9">
      <c r="A11" s="4"/>
      <c r="B11" s="14" t="s">
        <v>22</v>
      </c>
      <c r="C11" s="14"/>
      <c r="D11" s="15">
        <v>0</v>
      </c>
      <c r="E11" s="15"/>
      <c r="F11" s="15"/>
      <c r="G11" s="16"/>
      <c r="H11" s="16"/>
      <c r="I11" s="16"/>
    </row>
    <row r="12" customFormat="1" ht="20" customHeight="1" spans="1:9">
      <c r="A12" s="4" t="s">
        <v>23</v>
      </c>
      <c r="B12" s="20" t="s">
        <v>24</v>
      </c>
      <c r="C12" s="20"/>
      <c r="D12" s="20"/>
      <c r="E12" s="20"/>
      <c r="F12" s="21" t="s">
        <v>25</v>
      </c>
      <c r="G12" s="21"/>
      <c r="H12" s="21"/>
      <c r="I12" s="21"/>
    </row>
    <row r="13" customFormat="1" ht="123" customHeight="1" spans="1:9">
      <c r="A13" s="4"/>
      <c r="B13" s="22" t="s">
        <v>26</v>
      </c>
      <c r="C13" s="22"/>
      <c r="D13" s="22"/>
      <c r="E13" s="22"/>
      <c r="F13" s="22" t="s">
        <v>27</v>
      </c>
      <c r="G13" s="22"/>
      <c r="H13" s="22"/>
      <c r="I13" s="22"/>
    </row>
    <row r="14" customFormat="1" ht="30" customHeight="1" spans="1:9">
      <c r="A14" s="23" t="s">
        <v>28</v>
      </c>
      <c r="B14" s="24" t="s">
        <v>29</v>
      </c>
      <c r="C14" s="24" t="s">
        <v>30</v>
      </c>
      <c r="D14" s="24" t="s">
        <v>31</v>
      </c>
      <c r="E14" s="24" t="s">
        <v>14</v>
      </c>
      <c r="F14" s="24" t="s">
        <v>32</v>
      </c>
      <c r="G14" s="24" t="s">
        <v>33</v>
      </c>
      <c r="H14" s="24" t="s">
        <v>16</v>
      </c>
      <c r="I14" s="24" t="s">
        <v>34</v>
      </c>
    </row>
    <row r="15" customFormat="1" ht="31" customHeight="1" spans="1:9">
      <c r="A15" s="25"/>
      <c r="B15" s="26" t="s">
        <v>35</v>
      </c>
      <c r="C15" s="27" t="s">
        <v>36</v>
      </c>
      <c r="D15" s="28" t="s">
        <v>37</v>
      </c>
      <c r="E15" s="29">
        <v>4</v>
      </c>
      <c r="F15" s="30" t="s">
        <v>38</v>
      </c>
      <c r="G15" s="30" t="s">
        <v>39</v>
      </c>
      <c r="H15" s="29">
        <v>4</v>
      </c>
      <c r="I15" s="29"/>
    </row>
    <row r="16" customFormat="1" ht="31" customHeight="1" spans="1:9">
      <c r="A16" s="25"/>
      <c r="B16" s="26"/>
      <c r="C16" s="31"/>
      <c r="D16" s="28" t="s">
        <v>40</v>
      </c>
      <c r="E16" s="29">
        <v>4</v>
      </c>
      <c r="F16" s="32" t="s">
        <v>41</v>
      </c>
      <c r="G16" s="30" t="s">
        <v>42</v>
      </c>
      <c r="H16" s="29">
        <v>4</v>
      </c>
      <c r="I16" s="29"/>
    </row>
    <row r="17" customFormat="1" ht="31" customHeight="1" spans="1:9">
      <c r="A17" s="25"/>
      <c r="B17" s="26"/>
      <c r="C17" s="31"/>
      <c r="D17" s="28" t="s">
        <v>43</v>
      </c>
      <c r="E17" s="29">
        <v>4</v>
      </c>
      <c r="F17" s="32" t="s">
        <v>44</v>
      </c>
      <c r="G17" s="30" t="s">
        <v>45</v>
      </c>
      <c r="H17" s="29">
        <v>3</v>
      </c>
      <c r="I17" s="39" t="s">
        <v>46</v>
      </c>
    </row>
    <row r="18" customFormat="1" ht="31" customHeight="1" spans="1:9">
      <c r="A18" s="25"/>
      <c r="B18" s="26"/>
      <c r="C18" s="31"/>
      <c r="D18" s="28" t="s">
        <v>47</v>
      </c>
      <c r="E18" s="29">
        <v>4</v>
      </c>
      <c r="F18" s="32" t="s">
        <v>48</v>
      </c>
      <c r="G18" s="30" t="s">
        <v>49</v>
      </c>
      <c r="H18" s="29">
        <v>3</v>
      </c>
      <c r="I18" s="39" t="s">
        <v>46</v>
      </c>
    </row>
    <row r="19" customFormat="1" ht="31" customHeight="1" spans="1:9">
      <c r="A19" s="25"/>
      <c r="B19" s="26"/>
      <c r="C19" s="31"/>
      <c r="D19" s="28" t="s">
        <v>50</v>
      </c>
      <c r="E19" s="29">
        <v>4</v>
      </c>
      <c r="F19" s="32" t="s">
        <v>51</v>
      </c>
      <c r="G19" s="32" t="s">
        <v>51</v>
      </c>
      <c r="H19" s="29">
        <v>4</v>
      </c>
      <c r="I19" s="29"/>
    </row>
    <row r="20" customFormat="1" ht="31" customHeight="1" spans="1:9">
      <c r="A20" s="25"/>
      <c r="B20" s="26"/>
      <c r="C20" s="31"/>
      <c r="D20" s="28" t="s">
        <v>52</v>
      </c>
      <c r="E20" s="29">
        <v>4</v>
      </c>
      <c r="F20" s="32" t="s">
        <v>53</v>
      </c>
      <c r="G20" s="30" t="s">
        <v>54</v>
      </c>
      <c r="H20" s="29">
        <v>3</v>
      </c>
      <c r="I20" s="39" t="s">
        <v>46</v>
      </c>
    </row>
    <row r="21" customFormat="1" ht="31" customHeight="1" spans="1:9">
      <c r="A21" s="25"/>
      <c r="B21" s="26"/>
      <c r="C21" s="31"/>
      <c r="D21" s="28" t="s">
        <v>55</v>
      </c>
      <c r="E21" s="29">
        <v>4</v>
      </c>
      <c r="F21" s="32" t="s">
        <v>56</v>
      </c>
      <c r="G21" s="30" t="s">
        <v>57</v>
      </c>
      <c r="H21" s="29">
        <v>4</v>
      </c>
      <c r="I21" s="29"/>
    </row>
    <row r="22" customFormat="1" ht="31" customHeight="1" spans="1:9">
      <c r="A22" s="25"/>
      <c r="B22" s="26"/>
      <c r="C22" s="31"/>
      <c r="D22" s="28" t="s">
        <v>58</v>
      </c>
      <c r="E22" s="29">
        <v>4</v>
      </c>
      <c r="F22" s="32" t="s">
        <v>59</v>
      </c>
      <c r="G22" s="30" t="s">
        <v>60</v>
      </c>
      <c r="H22" s="29">
        <v>4</v>
      </c>
      <c r="I22" s="29"/>
    </row>
    <row r="23" customFormat="1" ht="31" customHeight="1" spans="1:9">
      <c r="A23" s="25"/>
      <c r="B23" s="26"/>
      <c r="C23" s="33"/>
      <c r="D23" s="28" t="s">
        <v>61</v>
      </c>
      <c r="E23" s="29">
        <v>4</v>
      </c>
      <c r="F23" s="34" t="s">
        <v>62</v>
      </c>
      <c r="G23" s="30" t="s">
        <v>63</v>
      </c>
      <c r="H23" s="29">
        <v>4</v>
      </c>
      <c r="I23" s="39" t="s">
        <v>46</v>
      </c>
    </row>
    <row r="24" customFormat="1" ht="31" customHeight="1" spans="1:9">
      <c r="A24" s="25"/>
      <c r="B24" s="26"/>
      <c r="C24" s="30" t="s">
        <v>64</v>
      </c>
      <c r="D24" s="28" t="s">
        <v>65</v>
      </c>
      <c r="E24" s="35">
        <v>5</v>
      </c>
      <c r="F24" s="32">
        <v>1</v>
      </c>
      <c r="G24" s="32">
        <v>1</v>
      </c>
      <c r="H24" s="35">
        <v>5</v>
      </c>
      <c r="I24" s="29"/>
    </row>
    <row r="25" customFormat="1" ht="31" customHeight="1" spans="1:9">
      <c r="A25" s="25"/>
      <c r="B25" s="26"/>
      <c r="C25" s="30" t="s">
        <v>66</v>
      </c>
      <c r="D25" s="28" t="s">
        <v>67</v>
      </c>
      <c r="E25" s="34">
        <v>4</v>
      </c>
      <c r="F25" s="32">
        <v>1</v>
      </c>
      <c r="G25" s="32">
        <v>1</v>
      </c>
      <c r="H25" s="34">
        <v>4</v>
      </c>
      <c r="I25" s="29"/>
    </row>
    <row r="26" customFormat="1" ht="47" customHeight="1" spans="1:9">
      <c r="A26" s="25"/>
      <c r="B26" s="26"/>
      <c r="C26" s="30" t="s">
        <v>68</v>
      </c>
      <c r="D26" s="28" t="s">
        <v>69</v>
      </c>
      <c r="E26" s="30">
        <v>5</v>
      </c>
      <c r="F26" s="32" t="s">
        <v>70</v>
      </c>
      <c r="G26" s="32" t="s">
        <v>70</v>
      </c>
      <c r="H26" s="30">
        <v>5</v>
      </c>
      <c r="I26" s="29"/>
    </row>
    <row r="27" customFormat="1" ht="47" customHeight="1" spans="1:9">
      <c r="A27" s="25"/>
      <c r="B27" s="36" t="s">
        <v>71</v>
      </c>
      <c r="C27" s="30" t="s">
        <v>72</v>
      </c>
      <c r="D27" s="28" t="s">
        <v>73</v>
      </c>
      <c r="E27" s="30">
        <v>10</v>
      </c>
      <c r="F27" s="32" t="s">
        <v>74</v>
      </c>
      <c r="G27" s="32" t="s">
        <v>74</v>
      </c>
      <c r="H27" s="36">
        <v>10</v>
      </c>
      <c r="I27" s="29"/>
    </row>
    <row r="28" customFormat="1" ht="60" customHeight="1" spans="1:9">
      <c r="A28" s="25"/>
      <c r="B28" s="36"/>
      <c r="C28" s="30" t="s">
        <v>75</v>
      </c>
      <c r="D28" s="28" t="s">
        <v>76</v>
      </c>
      <c r="E28" s="30">
        <v>10</v>
      </c>
      <c r="F28" s="32" t="s">
        <v>77</v>
      </c>
      <c r="G28" s="30" t="s">
        <v>78</v>
      </c>
      <c r="H28" s="36">
        <v>8</v>
      </c>
      <c r="I28" s="39" t="s">
        <v>79</v>
      </c>
    </row>
    <row r="29" customFormat="1" ht="47" customHeight="1" spans="1:9">
      <c r="A29" s="25"/>
      <c r="B29" s="36"/>
      <c r="C29" s="30" t="s">
        <v>80</v>
      </c>
      <c r="D29" s="28" t="s">
        <v>81</v>
      </c>
      <c r="E29" s="30">
        <v>10</v>
      </c>
      <c r="F29" s="30" t="s">
        <v>82</v>
      </c>
      <c r="G29" s="30" t="s">
        <v>82</v>
      </c>
      <c r="H29" s="36">
        <v>10</v>
      </c>
      <c r="I29" s="29"/>
    </row>
    <row r="30" customFormat="1" ht="47" customHeight="1" spans="1:9">
      <c r="A30" s="23"/>
      <c r="B30" s="37" t="s">
        <v>83</v>
      </c>
      <c r="C30" s="30" t="s">
        <v>84</v>
      </c>
      <c r="D30" s="28" t="s">
        <v>85</v>
      </c>
      <c r="E30" s="30">
        <v>10</v>
      </c>
      <c r="F30" s="32" t="s">
        <v>86</v>
      </c>
      <c r="G30" s="32" t="s">
        <v>86</v>
      </c>
      <c r="H30" s="36">
        <v>10</v>
      </c>
      <c r="I30" s="29"/>
    </row>
    <row r="31" customFormat="1" ht="23" customHeight="1" spans="1:9">
      <c r="A31" s="38" t="s">
        <v>87</v>
      </c>
      <c r="B31" s="38"/>
      <c r="C31" s="38"/>
      <c r="D31" s="38"/>
      <c r="E31" s="38">
        <f>G6+SUM(E15:E30)</f>
        <v>100</v>
      </c>
      <c r="F31" s="38"/>
      <c r="G31" s="38"/>
      <c r="H31" s="38">
        <f>I6+SUM(H15:H30)</f>
        <v>94.2425155716295</v>
      </c>
      <c r="I31" s="40"/>
    </row>
  </sheetData>
  <mergeCells count="34">
    <mergeCell ref="A1:I1"/>
    <mergeCell ref="A2:I2"/>
    <mergeCell ref="A3:B3"/>
    <mergeCell ref="C3:E3"/>
    <mergeCell ref="G3:I3"/>
    <mergeCell ref="A4:B4"/>
    <mergeCell ref="C4:D4"/>
    <mergeCell ref="G4:I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E12"/>
    <mergeCell ref="F12:I12"/>
    <mergeCell ref="B13:E13"/>
    <mergeCell ref="F13:I13"/>
    <mergeCell ref="A31:D31"/>
    <mergeCell ref="F31:G31"/>
    <mergeCell ref="A5:A11"/>
    <mergeCell ref="A12:A13"/>
    <mergeCell ref="A14:A30"/>
    <mergeCell ref="B15:B26"/>
    <mergeCell ref="B27:B29"/>
    <mergeCell ref="C15:C23"/>
  </mergeCells>
  <pageMargins left="0.75" right="0.75" top="0.55" bottom="0.629166666666667" header="0.511805555555556" footer="0.511805555555556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2023-10-07T08:28:00Z</dcterms:created>
  <dcterms:modified xsi:type="dcterms:W3CDTF">2024-05-22T08:31:02Z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2052-11.1.0.8838</vt:lpwstr>
  </property>
</Properties>
</file>