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<sst xmlns="http://schemas.openxmlformats.org/spreadsheetml/2006/main" count="34" uniqueCount="30">
  <si>
    <t>关桥乡省道103线同心至海原段公路工程项目地上附着物征收补偿花名册</t>
  </si>
  <si>
    <t>项目名称：省道103同心至海原段公路工程项目                                                                         单位：面积、元</t>
  </si>
  <si>
    <t>序号</t>
  </si>
  <si>
    <t>姓名</t>
  </si>
  <si>
    <t>行政村</t>
  </si>
  <si>
    <t>土地性质</t>
  </si>
  <si>
    <t>宅基地补偿</t>
  </si>
  <si>
    <t>附着物补偿</t>
  </si>
  <si>
    <t>合计金额</t>
  </si>
  <si>
    <t>兑付比例</t>
  </si>
  <si>
    <t>兑付金额（元）</t>
  </si>
  <si>
    <t>身份证号</t>
  </si>
  <si>
    <t>备注</t>
  </si>
  <si>
    <t>土地类型</t>
  </si>
  <si>
    <t>面积</t>
  </si>
  <si>
    <t>补偿标准</t>
  </si>
  <si>
    <t>补偿金额</t>
  </si>
  <si>
    <t>住房补偿金额</t>
  </si>
  <si>
    <t>简易房补偿金额</t>
  </si>
  <si>
    <t>张志</t>
  </si>
  <si>
    <t>马湾村</t>
  </si>
  <si>
    <t>建设用地</t>
  </si>
  <si>
    <t>642222********0234</t>
  </si>
  <si>
    <t>622947881180180****</t>
  </si>
  <si>
    <t>张学珍</t>
  </si>
  <si>
    <t>121.6</t>
  </si>
  <si>
    <t>164160</t>
  </si>
  <si>
    <t>642222********0237</t>
  </si>
  <si>
    <t>622947880021575****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</si>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</sst>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2"/>
      <color theme="1"/>
      <name val="宋体"/>
      <charset val="134"/>
      <scheme val="major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8"/>
      <color theme="1"/>
      <name val="宋体"/>
      <charset val="134"/>
      <scheme val="minor"/>
    </font>
    <font>
      <b/>
      <sz val="20"/>
      <color theme="1"/>
      <name val="方正小标宋_GBK"/>
      <charset val="134"/>
    </font>
    <font>
      <sz val="12"/>
      <color theme="1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18" borderId="11" applyNumberFormat="0" applyAlignment="0" applyProtection="0">
      <alignment vertical="center"/>
    </xf>
    <xf numFmtId="0" fontId="24" fillId="18" borderId="8" applyNumberFormat="0" applyAlignment="0" applyProtection="0">
      <alignment vertical="center"/>
    </xf>
    <xf numFmtId="0" fontId="25" fillId="19" borderId="12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49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tabSelected="1" workbookViewId="0">
      <selection activeCell="A1" sqref="A1:R1"/>
    </sheetView>
  </sheetViews>
  <sheetFormatPr defaultColWidth="8.89166666666667" defaultRowHeight="13.5"/>
  <cols>
    <col min="1" max="1" width="6.5" customWidth="1"/>
    <col min="2" max="2" width="8" customWidth="1"/>
    <col min="3" max="3" width="8.25" customWidth="1"/>
    <col min="4" max="4" width="10.125" customWidth="1"/>
    <col min="5" max="5" width="5.89166666666667" customWidth="1"/>
    <col min="6" max="6" width="5.775" customWidth="1"/>
    <col min="7" max="7" width="6" customWidth="1"/>
    <col min="8" max="8" width="10.5" customWidth="1"/>
    <col min="9" max="9" width="9.75" customWidth="1"/>
    <col min="10" max="10" width="9.375" customWidth="1"/>
    <col min="11" max="11" width="9.25" customWidth="1"/>
    <col min="12" max="12" width="10.375" customWidth="1"/>
    <col min="13" max="13" width="10.75" customWidth="1"/>
    <col min="14" max="14" width="6.25" customWidth="1"/>
    <col min="15" max="15" width="10.875" customWidth="1"/>
    <col min="16" max="16" width="22.25" customWidth="1"/>
    <col min="17" max="17" width="22" customWidth="1"/>
    <col min="18" max="18" width="9.33333333333333" customWidth="1"/>
  </cols>
  <sheetData>
    <row r="1" ht="59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2"/>
    </row>
    <row r="2" ht="27" customHeight="1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3"/>
    </row>
    <row r="3" ht="35" customHeight="1" spans="1:1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/>
      <c r="G3" s="3"/>
      <c r="H3" s="3"/>
      <c r="I3" s="13" t="s">
        <v>7</v>
      </c>
      <c r="J3" s="14"/>
      <c r="K3" s="14"/>
      <c r="L3" s="15"/>
      <c r="M3" s="16" t="s">
        <v>8</v>
      </c>
      <c r="N3" s="3" t="s">
        <v>9</v>
      </c>
      <c r="O3" s="3" t="s">
        <v>10</v>
      </c>
      <c r="P3" s="3" t="s">
        <v>8</v>
      </c>
      <c r="Q3" s="16" t="s">
        <v>11</v>
      </c>
      <c r="R3" s="24" t="s">
        <v>12</v>
      </c>
      <c r="S3" s="25"/>
    </row>
    <row r="4" ht="52" customHeight="1" spans="1:19">
      <c r="A4" s="3"/>
      <c r="B4" s="3"/>
      <c r="C4" s="3"/>
      <c r="D4" s="3"/>
      <c r="E4" s="3" t="s">
        <v>13</v>
      </c>
      <c r="F4" s="3" t="s">
        <v>14</v>
      </c>
      <c r="G4" s="3" t="s">
        <v>15</v>
      </c>
      <c r="H4" s="3" t="s">
        <v>16</v>
      </c>
      <c r="I4" s="3" t="s">
        <v>17</v>
      </c>
      <c r="J4" s="3" t="s">
        <v>14</v>
      </c>
      <c r="K4" s="3" t="s">
        <v>18</v>
      </c>
      <c r="L4" s="3" t="s">
        <v>16</v>
      </c>
      <c r="M4" s="17"/>
      <c r="N4" s="3"/>
      <c r="O4" s="3"/>
      <c r="P4" s="3"/>
      <c r="Q4" s="17"/>
      <c r="R4" s="26"/>
      <c r="S4" s="25"/>
    </row>
    <row r="5" ht="35" customHeight="1" spans="1:19">
      <c r="A5" s="4">
        <v>1</v>
      </c>
      <c r="B5" s="5" t="s">
        <v>19</v>
      </c>
      <c r="C5" s="5" t="s">
        <v>20</v>
      </c>
      <c r="D5" s="5" t="s">
        <v>21</v>
      </c>
      <c r="E5" s="5"/>
      <c r="F5" s="5"/>
      <c r="G5" s="5"/>
      <c r="H5" s="5">
        <v>286.45</v>
      </c>
      <c r="I5" s="5">
        <v>486965</v>
      </c>
      <c r="J5" s="5">
        <v>121.5</v>
      </c>
      <c r="K5" s="5">
        <v>85050</v>
      </c>
      <c r="L5" s="5">
        <v>59309</v>
      </c>
      <c r="M5" s="5">
        <v>631324</v>
      </c>
      <c r="N5" s="18">
        <v>0.4</v>
      </c>
      <c r="O5" s="5">
        <f>M5*N5</f>
        <v>252529.6</v>
      </c>
      <c r="P5" s="28" t="s">
        <v>22</v>
      </c>
      <c r="Q5" s="28" t="s">
        <v>23</v>
      </c>
      <c r="R5" s="27"/>
      <c r="S5" s="25"/>
    </row>
    <row r="6" ht="35" customHeight="1" spans="1:19">
      <c r="A6" s="4">
        <v>2</v>
      </c>
      <c r="B6" s="6" t="s">
        <v>24</v>
      </c>
      <c r="C6" s="5" t="s">
        <v>20</v>
      </c>
      <c r="D6" s="7"/>
      <c r="E6" s="7"/>
      <c r="F6" s="7"/>
      <c r="G6" s="7"/>
      <c r="H6" s="5" t="s">
        <v>25</v>
      </c>
      <c r="I6" s="5" t="s">
        <v>26</v>
      </c>
      <c r="J6" s="5"/>
      <c r="K6" s="5"/>
      <c r="L6" s="19">
        <v>8300</v>
      </c>
      <c r="M6" s="5">
        <f>G6+I6+K6+L6</f>
        <v>172460</v>
      </c>
      <c r="N6" s="20">
        <v>1</v>
      </c>
      <c r="O6" s="5">
        <f>M6*N6</f>
        <v>172460</v>
      </c>
      <c r="P6" s="7" t="s">
        <v>27</v>
      </c>
      <c r="Q6" s="7" t="s">
        <v>28</v>
      </c>
      <c r="R6" s="11"/>
      <c r="S6" s="25"/>
    </row>
    <row r="7" ht="35" customHeight="1" spans="1:19">
      <c r="A7" s="8" t="s">
        <v>29</v>
      </c>
      <c r="B7" s="9"/>
      <c r="C7" s="9"/>
      <c r="D7" s="10"/>
      <c r="E7" s="11"/>
      <c r="F7" s="11"/>
      <c r="G7" s="11"/>
      <c r="H7" s="11"/>
      <c r="I7" s="11">
        <f>SUM(I5:I6)</f>
        <v>486965</v>
      </c>
      <c r="J7" s="11"/>
      <c r="K7" s="11"/>
      <c r="L7" s="11">
        <f>SUM(L5:L6)</f>
        <v>67609</v>
      </c>
      <c r="M7" s="11">
        <f>SUM(M5:M6)</f>
        <v>803784</v>
      </c>
      <c r="N7" s="11"/>
      <c r="O7" s="11">
        <f>SUM(O5:O6)</f>
        <v>424989.6</v>
      </c>
      <c r="P7" s="21"/>
      <c r="Q7" s="21"/>
      <c r="R7" s="11"/>
      <c r="S7" s="25"/>
    </row>
    <row r="8" spans="1:17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spans="1:17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spans="1:17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spans="1:17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7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spans="1:17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spans="1:17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spans="1:17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</sheetData>
  <mergeCells count="15">
    <mergeCell ref="A1:R1"/>
    <mergeCell ref="A2:R2"/>
    <mergeCell ref="E3:H3"/>
    <mergeCell ref="I3:L3"/>
    <mergeCell ref="A7:D7"/>
    <mergeCell ref="A3:A4"/>
    <mergeCell ref="B3:B4"/>
    <mergeCell ref="C3:C4"/>
    <mergeCell ref="D3:D4"/>
    <mergeCell ref="M3:M4"/>
    <mergeCell ref="N3:N4"/>
    <mergeCell ref="O3:O4"/>
    <mergeCell ref="P3:P4"/>
    <mergeCell ref="Q3:Q4"/>
    <mergeCell ref="R3:R4"/>
  </mergeCells>
  <pageMargins left="0.357638888888889" right="0.357638888888889" top="0.605555555555556" bottom="0.60555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swallow</cp:lastModifiedBy>
  <dcterms:created xsi:type="dcterms:W3CDTF">2025-02-10T01:24:00Z</dcterms:created>
  <dcterms:modified xsi:type="dcterms:W3CDTF">2025-05-08T06:44:50Z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2052-11.1.0.8838</vt:lpwstr>
  </property>
  <property fmtid="{D5CDD505-2E9C-101B-9397-08002B2CF9AE}" pid="3" name="ICV">
    <vt:lpwstr>FB3912CB715E48269DE5D1782100F208_12</vt:lpwstr>
  </property>
</Properties>
</file>