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Sheet1!$A$4:$P$4</definedName>
  </definedNames>
  <calcPr calcId="144525" concurrentCalc="0"/>
</workbook>
</file>

<file path=xl/sharedStrings.xml><?xml version="1.0" encoding="utf-8"?>
<sst xmlns="http://schemas.openxmlformats.org/spreadsheetml/2006/main" count="73" uniqueCount="64">
  <si>
    <t>关桥乡省道103线同心至海原段公路工程项目地上附着物征收补偿花名册（房屋）</t>
  </si>
  <si>
    <t>项目名称：省道103同心至海原段公路工程项目                                                                  单位：面积、元</t>
  </si>
  <si>
    <t>序号</t>
  </si>
  <si>
    <t>姓名</t>
  </si>
  <si>
    <t>行政村</t>
  </si>
  <si>
    <t>宅基地补偿</t>
  </si>
  <si>
    <t>附着物补偿</t>
  </si>
  <si>
    <t>合计金额</t>
  </si>
  <si>
    <t>身份证号</t>
  </si>
  <si>
    <t>社保卡号</t>
  </si>
  <si>
    <t>备注</t>
  </si>
  <si>
    <t>土地类型</t>
  </si>
  <si>
    <t>面积</t>
  </si>
  <si>
    <t>补偿标准</t>
  </si>
  <si>
    <t>补偿金额</t>
  </si>
  <si>
    <t>住房面积</t>
  </si>
  <si>
    <t>简易房面积</t>
  </si>
  <si>
    <t>其它附着物金额</t>
  </si>
  <si>
    <t>马力</t>
  </si>
  <si>
    <t>关桥村</t>
  </si>
  <si>
    <t>642222********021X</t>
  </si>
  <si>
    <t>622947880021578****</t>
  </si>
  <si>
    <t>张占林</t>
  </si>
  <si>
    <t>马湾村</t>
  </si>
  <si>
    <t>642222********021x</t>
  </si>
  <si>
    <t>622947880021555****</t>
  </si>
  <si>
    <t>李宗虎</t>
  </si>
  <si>
    <t>贺堡村</t>
  </si>
  <si>
    <t>建设用地</t>
  </si>
  <si>
    <t>642222********023x</t>
  </si>
  <si>
    <t>622947881050132****</t>
  </si>
  <si>
    <t>李光耀</t>
  </si>
  <si>
    <t>642222********0211</t>
  </si>
  <si>
    <t>622947881020151****</t>
  </si>
  <si>
    <t>虎尚德</t>
  </si>
  <si>
    <t>199.96</t>
  </si>
  <si>
    <t>220806</t>
  </si>
  <si>
    <t>92704</t>
  </si>
  <si>
    <t>642222********0234</t>
  </si>
  <si>
    <t>622947880021579****</t>
  </si>
  <si>
    <t>杨志明</t>
  </si>
  <si>
    <t>642222********0210</t>
  </si>
  <si>
    <t>622947880011511****</t>
  </si>
  <si>
    <t>李彦贵</t>
  </si>
  <si>
    <t>642222********0275</t>
  </si>
  <si>
    <t>622947880021585****</t>
  </si>
  <si>
    <t>李宗仁</t>
  </si>
  <si>
    <t>642222********0217</t>
  </si>
  <si>
    <t>622947880011588****</t>
  </si>
  <si>
    <t>杨文保</t>
  </si>
  <si>
    <t>642222********0235</t>
  </si>
  <si>
    <t>刘彦海</t>
  </si>
  <si>
    <t>642222********025x</t>
  </si>
  <si>
    <t>622947881070126****</t>
  </si>
  <si>
    <t>张志珍</t>
  </si>
  <si>
    <t>方堡村</t>
  </si>
  <si>
    <t>642222********0214</t>
  </si>
  <si>
    <t>622947881039261****</t>
  </si>
  <si>
    <t>田兴刚</t>
  </si>
  <si>
    <t>642222********0213</t>
  </si>
  <si>
    <t>622947880001501****</t>
  </si>
  <si>
    <t>李彦保</t>
  </si>
  <si>
    <t>622947881100166****</t>
  </si>
  <si>
    <t>合计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</si>
</sst>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  <numFmt numFmtId="177" formatCode="0.0_ 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2"/>
      <color theme="1"/>
      <name val="宋体"/>
      <charset val="134"/>
    </font>
    <font>
      <sz val="12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2"/>
      <color theme="1"/>
      <name val="宋体"/>
      <charset val="134"/>
    </font>
    <font>
      <sz val="11"/>
      <name val="宋体"/>
      <charset val="134"/>
    </font>
    <font>
      <sz val="11"/>
      <color rgb="FFFF0000"/>
      <name val="宋体"/>
      <charset val="134"/>
    </font>
    <font>
      <b/>
      <sz val="12"/>
      <color theme="1"/>
      <name val="宋体"/>
      <charset val="134"/>
      <scheme val="maj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5" borderId="10" applyNumberFormat="0" applyFon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9" fillId="2" borderId="4" applyNumberForma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177" fontId="1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176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8"/>
  <sheetViews>
    <sheetView tabSelected="1" workbookViewId="0">
      <selection activeCell="H14" sqref="H14"/>
    </sheetView>
  </sheetViews>
  <sheetFormatPr defaultColWidth="8.89166666666667" defaultRowHeight="13.5"/>
  <cols>
    <col min="1" max="1" width="6" customWidth="1"/>
    <col min="2" max="2" width="8" customWidth="1"/>
    <col min="3" max="3" width="12.125" customWidth="1"/>
    <col min="4" max="4" width="11.875" customWidth="1"/>
    <col min="5" max="5" width="5.55833333333333" customWidth="1"/>
    <col min="6" max="6" width="5.44166666666667" customWidth="1"/>
    <col min="7" max="7" width="5.10833333333333" customWidth="1"/>
    <col min="8" max="8" width="9.375" customWidth="1"/>
    <col min="9" max="9" width="9.44166666666667" customWidth="1"/>
    <col min="10" max="10" width="7.625" customWidth="1"/>
    <col min="11" max="11" width="5" customWidth="1"/>
    <col min="12" max="12" width="11.125" customWidth="1"/>
    <col min="13" max="13" width="10.75" customWidth="1"/>
    <col min="14" max="14" width="19.775" customWidth="1"/>
    <col min="15" max="15" width="20.4416666666667" customWidth="1"/>
    <col min="16" max="16" width="7.55833333333333" customWidth="1"/>
  </cols>
  <sheetData>
    <row r="1" ht="59" customHeight="1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27" customHeight="1" spans="1:16">
      <c r="A2" s="3" t="s">
        <v>1</v>
      </c>
      <c r="B2" s="3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22" customHeight="1" spans="1:16">
      <c r="A3" s="5" t="s">
        <v>2</v>
      </c>
      <c r="B3" s="5" t="s">
        <v>3</v>
      </c>
      <c r="C3" s="5" t="s">
        <v>4</v>
      </c>
      <c r="D3" s="5" t="s">
        <v>5</v>
      </c>
      <c r="E3" s="5"/>
      <c r="F3" s="5"/>
      <c r="G3" s="5"/>
      <c r="H3" s="5" t="s">
        <v>6</v>
      </c>
      <c r="I3" s="5"/>
      <c r="J3" s="5"/>
      <c r="K3" s="5"/>
      <c r="L3" s="5"/>
      <c r="M3" s="5" t="s">
        <v>7</v>
      </c>
      <c r="N3" s="5" t="s">
        <v>8</v>
      </c>
      <c r="O3" s="16" t="s">
        <v>9</v>
      </c>
      <c r="P3" s="17" t="s">
        <v>10</v>
      </c>
    </row>
    <row r="4" ht="37" customHeight="1" spans="1:16">
      <c r="A4" s="5"/>
      <c r="B4" s="5"/>
      <c r="C4" s="5"/>
      <c r="D4" s="5" t="s">
        <v>11</v>
      </c>
      <c r="E4" s="5" t="s">
        <v>12</v>
      </c>
      <c r="F4" s="5" t="s">
        <v>13</v>
      </c>
      <c r="G4" s="5" t="s">
        <v>14</v>
      </c>
      <c r="H4" s="5" t="s">
        <v>15</v>
      </c>
      <c r="I4" s="5" t="s">
        <v>14</v>
      </c>
      <c r="J4" s="5" t="s">
        <v>16</v>
      </c>
      <c r="K4" s="5" t="s">
        <v>14</v>
      </c>
      <c r="L4" s="5" t="s">
        <v>17</v>
      </c>
      <c r="M4" s="5"/>
      <c r="N4" s="5"/>
      <c r="O4" s="16"/>
      <c r="P4" s="18"/>
    </row>
    <row r="5" s="1" customFormat="1" ht="35" customHeight="1" spans="1:16">
      <c r="A5" s="6">
        <v>1</v>
      </c>
      <c r="B5" s="6" t="s">
        <v>18</v>
      </c>
      <c r="C5" s="7" t="s">
        <v>19</v>
      </c>
      <c r="D5" s="7"/>
      <c r="E5" s="7"/>
      <c r="F5" s="7"/>
      <c r="G5" s="7"/>
      <c r="H5" s="7"/>
      <c r="I5" s="7"/>
      <c r="J5" s="7"/>
      <c r="K5" s="7"/>
      <c r="L5" s="7">
        <v>43107</v>
      </c>
      <c r="M5" s="7">
        <v>43107</v>
      </c>
      <c r="N5" s="6" t="s">
        <v>20</v>
      </c>
      <c r="O5" s="6" t="s">
        <v>21</v>
      </c>
      <c r="P5" s="8"/>
    </row>
    <row r="6" s="1" customFormat="1" ht="35" customHeight="1" spans="1:16">
      <c r="A6" s="6">
        <v>2</v>
      </c>
      <c r="B6" s="7" t="s">
        <v>22</v>
      </c>
      <c r="C6" s="7" t="s">
        <v>23</v>
      </c>
      <c r="D6" s="7"/>
      <c r="E6" s="8"/>
      <c r="F6" s="8"/>
      <c r="G6" s="6"/>
      <c r="H6" s="9">
        <v>28.8</v>
      </c>
      <c r="I6" s="10">
        <v>38880</v>
      </c>
      <c r="J6" s="10"/>
      <c r="K6" s="10"/>
      <c r="L6" s="10">
        <v>1300</v>
      </c>
      <c r="M6" s="7">
        <v>40180</v>
      </c>
      <c r="N6" s="6" t="s">
        <v>24</v>
      </c>
      <c r="O6" s="6" t="s">
        <v>25</v>
      </c>
      <c r="P6" s="6"/>
    </row>
    <row r="7" s="1" customFormat="1" ht="35" customHeight="1" spans="1:16">
      <c r="A7" s="6">
        <v>3</v>
      </c>
      <c r="B7" s="6" t="s">
        <v>26</v>
      </c>
      <c r="C7" s="6" t="s">
        <v>27</v>
      </c>
      <c r="D7" s="6" t="s">
        <v>28</v>
      </c>
      <c r="E7" s="6"/>
      <c r="F7" s="9"/>
      <c r="G7" s="10"/>
      <c r="H7" s="6"/>
      <c r="I7" s="9"/>
      <c r="J7" s="9"/>
      <c r="K7" s="9"/>
      <c r="L7" s="9">
        <v>25800</v>
      </c>
      <c r="M7" s="6">
        <v>25800</v>
      </c>
      <c r="N7" s="6" t="s">
        <v>29</v>
      </c>
      <c r="O7" s="6" t="s">
        <v>30</v>
      </c>
      <c r="P7" s="8"/>
    </row>
    <row r="8" s="1" customFormat="1" ht="35" customHeight="1" spans="1:16">
      <c r="A8" s="6">
        <v>4</v>
      </c>
      <c r="B8" s="7" t="s">
        <v>31</v>
      </c>
      <c r="C8" s="7"/>
      <c r="D8" s="7"/>
      <c r="E8" s="7"/>
      <c r="F8" s="7"/>
      <c r="G8" s="7"/>
      <c r="H8" s="11">
        <v>67.28</v>
      </c>
      <c r="I8" s="7">
        <v>90828</v>
      </c>
      <c r="J8" s="7"/>
      <c r="K8" s="7"/>
      <c r="L8" s="11">
        <v>11295</v>
      </c>
      <c r="M8" s="7">
        <f>G8+I8+K8+L8</f>
        <v>102123</v>
      </c>
      <c r="N8" s="7" t="s">
        <v>32</v>
      </c>
      <c r="O8" s="7" t="s">
        <v>33</v>
      </c>
      <c r="P8" s="8"/>
    </row>
    <row r="9" s="1" customFormat="1" ht="35" customHeight="1" spans="1:16">
      <c r="A9" s="6">
        <v>5</v>
      </c>
      <c r="B9" s="6" t="s">
        <v>34</v>
      </c>
      <c r="C9" s="6"/>
      <c r="D9" s="6"/>
      <c r="E9" s="6"/>
      <c r="F9" s="6"/>
      <c r="G9" s="6"/>
      <c r="H9" s="6" t="s">
        <v>35</v>
      </c>
      <c r="I9" s="6" t="s">
        <v>36</v>
      </c>
      <c r="J9" s="6"/>
      <c r="K9" s="6"/>
      <c r="L9" s="6" t="s">
        <v>37</v>
      </c>
      <c r="M9" s="6">
        <f>G9+I9+J9+L9</f>
        <v>313510</v>
      </c>
      <c r="N9" s="6" t="s">
        <v>38</v>
      </c>
      <c r="O9" s="6" t="s">
        <v>39</v>
      </c>
      <c r="P9" s="6"/>
    </row>
    <row r="10" s="1" customFormat="1" ht="35" customHeight="1" spans="1:16">
      <c r="A10" s="6">
        <v>6</v>
      </c>
      <c r="B10" s="6" t="s">
        <v>40</v>
      </c>
      <c r="C10" s="6" t="s">
        <v>27</v>
      </c>
      <c r="D10" s="6" t="s">
        <v>28</v>
      </c>
      <c r="E10" s="6"/>
      <c r="F10" s="9"/>
      <c r="G10" s="10"/>
      <c r="H10" s="6">
        <v>13.76</v>
      </c>
      <c r="I10" s="9">
        <v>18576</v>
      </c>
      <c r="J10" s="9"/>
      <c r="K10" s="19"/>
      <c r="L10" s="9">
        <v>19155</v>
      </c>
      <c r="M10" s="6">
        <v>37731</v>
      </c>
      <c r="N10" s="6" t="s">
        <v>41</v>
      </c>
      <c r="O10" s="6" t="s">
        <v>42</v>
      </c>
      <c r="P10" s="6"/>
    </row>
    <row r="11" s="1" customFormat="1" ht="35" customHeight="1" spans="1:16">
      <c r="A11" s="6">
        <v>7</v>
      </c>
      <c r="B11" s="7" t="s">
        <v>43</v>
      </c>
      <c r="C11" s="7"/>
      <c r="D11" s="7"/>
      <c r="E11" s="7"/>
      <c r="F11" s="7"/>
      <c r="G11" s="7"/>
      <c r="H11" s="7">
        <v>27.04</v>
      </c>
      <c r="I11" s="7">
        <v>8112</v>
      </c>
      <c r="J11" s="6"/>
      <c r="K11" s="19"/>
      <c r="L11" s="11">
        <v>7550</v>
      </c>
      <c r="M11" s="7">
        <f>I11+L11</f>
        <v>15662</v>
      </c>
      <c r="N11" s="7" t="s">
        <v>44</v>
      </c>
      <c r="O11" s="7" t="s">
        <v>45</v>
      </c>
      <c r="P11" s="6"/>
    </row>
    <row r="12" s="1" customFormat="1" ht="35" customHeight="1" spans="1:16">
      <c r="A12" s="6">
        <v>8</v>
      </c>
      <c r="B12" s="7" t="s">
        <v>46</v>
      </c>
      <c r="C12" s="7"/>
      <c r="D12" s="7"/>
      <c r="E12" s="7"/>
      <c r="F12" s="7"/>
      <c r="G12" s="7"/>
      <c r="H12" s="11"/>
      <c r="I12" s="7"/>
      <c r="J12" s="7"/>
      <c r="K12" s="19"/>
      <c r="L12" s="11">
        <v>17982</v>
      </c>
      <c r="M12" s="7">
        <f>I12+L12</f>
        <v>17982</v>
      </c>
      <c r="N12" s="7" t="s">
        <v>47</v>
      </c>
      <c r="O12" s="7" t="s">
        <v>48</v>
      </c>
      <c r="P12" s="6"/>
    </row>
    <row r="13" s="1" customFormat="1" ht="35" customHeight="1" spans="1:16">
      <c r="A13" s="6">
        <v>9</v>
      </c>
      <c r="B13" s="12" t="s">
        <v>49</v>
      </c>
      <c r="C13" s="7"/>
      <c r="D13" s="7"/>
      <c r="E13" s="7"/>
      <c r="F13" s="7"/>
      <c r="G13" s="7"/>
      <c r="H13" s="11"/>
      <c r="I13" s="7"/>
      <c r="J13" s="7"/>
      <c r="K13" s="8"/>
      <c r="L13" s="11">
        <v>16500</v>
      </c>
      <c r="M13" s="11">
        <v>16500</v>
      </c>
      <c r="N13" s="7" t="s">
        <v>50</v>
      </c>
      <c r="O13" s="7" t="s">
        <v>39</v>
      </c>
      <c r="P13" s="6"/>
    </row>
    <row r="14" s="1" customFormat="1" ht="35" customHeight="1" spans="1:16">
      <c r="A14" s="6">
        <v>10</v>
      </c>
      <c r="B14" s="12" t="s">
        <v>51</v>
      </c>
      <c r="C14" s="7"/>
      <c r="D14" s="7"/>
      <c r="E14" s="7"/>
      <c r="F14" s="7"/>
      <c r="G14" s="7"/>
      <c r="H14" s="11"/>
      <c r="I14" s="7"/>
      <c r="J14" s="7"/>
      <c r="K14" s="8"/>
      <c r="L14" s="11">
        <v>7131</v>
      </c>
      <c r="M14" s="11">
        <v>7131</v>
      </c>
      <c r="N14" s="7" t="s">
        <v>52</v>
      </c>
      <c r="O14" s="7" t="s">
        <v>53</v>
      </c>
      <c r="P14" s="6"/>
    </row>
    <row r="15" s="1" customFormat="1" ht="35" customHeight="1" spans="1:16">
      <c r="A15" s="6">
        <v>11</v>
      </c>
      <c r="B15" s="11" t="s">
        <v>54</v>
      </c>
      <c r="C15" s="11" t="s">
        <v>55</v>
      </c>
      <c r="D15" s="13"/>
      <c r="E15" s="11"/>
      <c r="F15" s="11"/>
      <c r="G15" s="11"/>
      <c r="H15" s="11">
        <v>202.52</v>
      </c>
      <c r="I15" s="11">
        <v>344284</v>
      </c>
      <c r="J15" s="11"/>
      <c r="K15" s="8"/>
      <c r="L15" s="11">
        <v>51416</v>
      </c>
      <c r="M15" s="11">
        <f>I15+L15</f>
        <v>395700</v>
      </c>
      <c r="N15" s="11" t="s">
        <v>56</v>
      </c>
      <c r="O15" s="11" t="s">
        <v>57</v>
      </c>
      <c r="P15" s="6"/>
    </row>
    <row r="16" s="1" customFormat="1" ht="35" customHeight="1" spans="1:16">
      <c r="A16" s="6">
        <v>12</v>
      </c>
      <c r="B16" s="7" t="s">
        <v>58</v>
      </c>
      <c r="C16" s="7" t="s">
        <v>27</v>
      </c>
      <c r="D16" s="7"/>
      <c r="E16" s="7"/>
      <c r="F16" s="7"/>
      <c r="G16" s="7"/>
      <c r="H16" s="7">
        <v>226.09</v>
      </c>
      <c r="I16" s="7">
        <v>305222</v>
      </c>
      <c r="J16" s="10"/>
      <c r="K16" s="8"/>
      <c r="L16" s="7">
        <v>20335</v>
      </c>
      <c r="M16" s="11">
        <f>I16+L16</f>
        <v>325557</v>
      </c>
      <c r="N16" s="7" t="s">
        <v>59</v>
      </c>
      <c r="O16" s="6" t="s">
        <v>60</v>
      </c>
      <c r="P16" s="6"/>
    </row>
    <row r="17" s="1" customFormat="1" ht="35" customHeight="1" spans="1:16">
      <c r="A17" s="6">
        <v>13</v>
      </c>
      <c r="B17" s="14" t="s">
        <v>61</v>
      </c>
      <c r="C17" s="7" t="s">
        <v>27</v>
      </c>
      <c r="D17" s="7" t="s">
        <v>28</v>
      </c>
      <c r="E17" s="15"/>
      <c r="F17" s="10"/>
      <c r="G17" s="10"/>
      <c r="H17" s="6">
        <v>215.2</v>
      </c>
      <c r="I17" s="10">
        <v>348778</v>
      </c>
      <c r="J17" s="10"/>
      <c r="K17" s="8"/>
      <c r="L17" s="10">
        <v>65317</v>
      </c>
      <c r="M17" s="6">
        <v>414095</v>
      </c>
      <c r="N17" s="20" t="s">
        <v>24</v>
      </c>
      <c r="O17" s="20" t="s">
        <v>62</v>
      </c>
      <c r="P17" s="8"/>
    </row>
    <row r="18" s="1" customFormat="1" ht="35" customHeight="1" spans="1:16">
      <c r="A18" s="6" t="s">
        <v>63</v>
      </c>
      <c r="B18" s="6"/>
      <c r="C18" s="6"/>
      <c r="D18" s="6"/>
      <c r="E18" s="6"/>
      <c r="F18" s="6"/>
      <c r="G18" s="6"/>
      <c r="H18" s="6">
        <f t="shared" ref="H18:M18" si="0">SUM(H5:H17)</f>
        <v>780.69</v>
      </c>
      <c r="I18" s="6">
        <f t="shared" si="0"/>
        <v>1154680</v>
      </c>
      <c r="J18" s="6">
        <f t="shared" si="0"/>
        <v>0</v>
      </c>
      <c r="K18" s="6">
        <f t="shared" si="0"/>
        <v>0</v>
      </c>
      <c r="L18" s="6">
        <f t="shared" si="0"/>
        <v>286888</v>
      </c>
      <c r="M18" s="6">
        <f t="shared" si="0"/>
        <v>1755078</v>
      </c>
      <c r="N18" s="6"/>
      <c r="O18" s="6"/>
      <c r="P18" s="8"/>
    </row>
  </sheetData>
  <mergeCells count="12">
    <mergeCell ref="A1:P1"/>
    <mergeCell ref="A2:P2"/>
    <mergeCell ref="D3:G3"/>
    <mergeCell ref="H3:L3"/>
    <mergeCell ref="A18:B18"/>
    <mergeCell ref="A3:A4"/>
    <mergeCell ref="B3:B4"/>
    <mergeCell ref="C3:C4"/>
    <mergeCell ref="M3:M4"/>
    <mergeCell ref="N3:N4"/>
    <mergeCell ref="O3:O4"/>
    <mergeCell ref="P3:P4"/>
  </mergeCells>
  <pageMargins left="0.554861111111111" right="0.554861111111111" top="0.511805555555556" bottom="0.236111111111111" header="0.511805555555556" footer="0.314583333333333"/>
  <pageSetup paperSize="9" scale="8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swallow</cp:lastModifiedBy>
  <dcterms:created xsi:type="dcterms:W3CDTF">2025-02-10T01:24:00Z</dcterms:created>
  <dcterms:modified xsi:type="dcterms:W3CDTF">2025-03-13T08:03:40Z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  <property fmtid="{D5CDD505-2E9C-101B-9397-08002B2CF9AE}" pid="3" name="ICV">
    <vt:lpwstr>FB3912CB715E48269DE5D1782100F208_12</vt:lpwstr>
  </property>
</Properties>
</file>