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<sst xmlns="http://schemas.openxmlformats.org/spreadsheetml/2006/main" count="38" uniqueCount="36">
  <si>
    <t>关桥乡省道103线同心至海原公路建设土地及附着物补偿花名册（征地）</t>
  </si>
  <si>
    <t>项目名称：省道103同心至海原段公路工程                                                                      单位：亩、元</t>
  </si>
  <si>
    <t>序号</t>
  </si>
  <si>
    <t>姓名</t>
  </si>
  <si>
    <t>亩</t>
  </si>
  <si>
    <t>土地补偿标准</t>
  </si>
  <si>
    <t>补偿金额</t>
  </si>
  <si>
    <t>附着物</t>
  </si>
  <si>
    <t>合计</t>
  </si>
  <si>
    <t>身份证号</t>
  </si>
  <si>
    <t>社保卡号</t>
  </si>
  <si>
    <t>备注</t>
  </si>
  <si>
    <t>金录花</t>
  </si>
  <si>
    <t>642222********1863</t>
  </si>
  <si>
    <t>622947880001068****</t>
  </si>
  <si>
    <t>冯彦孝</t>
  </si>
  <si>
    <t>642222********0218</t>
  </si>
  <si>
    <t>622947880011519****</t>
  </si>
  <si>
    <t>冯增付</t>
  </si>
  <si>
    <t>642222********0219</t>
  </si>
  <si>
    <t>622947880002728****</t>
  </si>
  <si>
    <t>冯彦学</t>
  </si>
  <si>
    <t>苜蓿</t>
  </si>
  <si>
    <t>642222********0214</t>
  </si>
  <si>
    <t>622947880001512****</t>
  </si>
  <si>
    <t>田彦国</t>
  </si>
  <si>
    <t>642222********0215</t>
  </si>
  <si>
    <t>622947880021577****</t>
  </si>
  <si>
    <t>田守龙</t>
  </si>
  <si>
    <t>树</t>
  </si>
  <si>
    <t>642222********0235</t>
  </si>
  <si>
    <t>622947880021585****</t>
  </si>
  <si>
    <t>张占林</t>
  </si>
  <si>
    <t>窖</t>
  </si>
  <si>
    <t>642222********021x</t>
  </si>
  <si>
    <t>622947880021555****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</si>
</sst>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_ "/>
  </numFmts>
  <fonts count="24">
    <font>
      <sz val="11"/>
      <color theme="1"/>
      <name val="宋体"/>
      <charset val="134"/>
      <scheme val="minor"/>
    </font>
    <font>
      <b/>
      <sz val="22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5" fillId="16" borderId="6" applyNumberFormat="0" applyAlignment="0" applyProtection="0">
      <alignment vertical="center"/>
    </xf>
    <xf numFmtId="0" fontId="19" fillId="16" borderId="2" applyNumberFormat="0" applyAlignment="0" applyProtection="0">
      <alignment vertical="center"/>
    </xf>
    <xf numFmtId="0" fontId="22" fillId="27" borderId="8" applyNumberFormat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176" fontId="4" fillId="0" borderId="0" xfId="0" applyNumberFormat="1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Fill="1" applyBorder="1" applyAlignment="1" applyProtection="1" quotePrefix="1">
      <alignment horizontal="center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tabSelected="1" workbookViewId="0">
      <selection activeCell="A1" sqref="A1:K1"/>
    </sheetView>
  </sheetViews>
  <sheetFormatPr defaultColWidth="8.89166666666667" defaultRowHeight="13.5"/>
  <cols>
    <col min="1" max="1" width="5.775" customWidth="1"/>
    <col min="2" max="2" width="11.4416666666667" customWidth="1"/>
    <col min="3" max="3" width="7" customWidth="1"/>
    <col min="4" max="4" width="8" customWidth="1"/>
    <col min="5" max="5" width="9.875" customWidth="1"/>
    <col min="6" max="6" width="9.89166666666667" customWidth="1"/>
    <col min="7" max="7" width="11.25" customWidth="1"/>
    <col min="9" max="9" width="26.8916666666667" customWidth="1"/>
    <col min="10" max="10" width="27.4416666666667" customWidth="1"/>
    <col min="11" max="11" width="9.55833333333333" customWidth="1"/>
  </cols>
  <sheetData>
    <row r="1" ht="33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8" customHeight="1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35" customHeight="1" spans="1:11">
      <c r="A3" s="3" t="s">
        <v>2</v>
      </c>
      <c r="B3" s="3" t="s">
        <v>3</v>
      </c>
      <c r="C3" s="3" t="s">
        <v>4</v>
      </c>
      <c r="D3" s="4" t="s">
        <v>5</v>
      </c>
      <c r="E3" s="4" t="s">
        <v>6</v>
      </c>
      <c r="F3" s="3" t="s">
        <v>7</v>
      </c>
      <c r="G3" s="4" t="s">
        <v>6</v>
      </c>
      <c r="H3" s="3" t="s">
        <v>8</v>
      </c>
      <c r="I3" s="3" t="s">
        <v>9</v>
      </c>
      <c r="J3" s="3" t="s">
        <v>10</v>
      </c>
      <c r="K3" s="3" t="s">
        <v>11</v>
      </c>
    </row>
    <row r="4" ht="30" customHeight="1" spans="1:11">
      <c r="A4" s="5">
        <v>1</v>
      </c>
      <c r="B4" s="6" t="s">
        <v>12</v>
      </c>
      <c r="C4" s="6">
        <v>1</v>
      </c>
      <c r="D4" s="6">
        <v>2680</v>
      </c>
      <c r="E4" s="6">
        <v>2980</v>
      </c>
      <c r="F4" s="6"/>
      <c r="G4" s="6"/>
      <c r="H4" s="6">
        <v>2980</v>
      </c>
      <c r="I4" s="6" t="s">
        <v>13</v>
      </c>
      <c r="J4" s="10" t="s">
        <v>14</v>
      </c>
      <c r="K4" s="5"/>
    </row>
    <row r="5" ht="30" customHeight="1" spans="1:11">
      <c r="A5" s="5">
        <v>2</v>
      </c>
      <c r="B5" s="6" t="s">
        <v>15</v>
      </c>
      <c r="C5" s="6">
        <v>0.2</v>
      </c>
      <c r="D5" s="6">
        <v>2680</v>
      </c>
      <c r="E5" s="6">
        <f>D5*C5</f>
        <v>536</v>
      </c>
      <c r="F5" s="6"/>
      <c r="G5" s="6"/>
      <c r="H5" s="6">
        <v>536</v>
      </c>
      <c r="I5" s="6" t="s">
        <v>16</v>
      </c>
      <c r="J5" s="10" t="s">
        <v>17</v>
      </c>
      <c r="K5" s="5"/>
    </row>
    <row r="6" ht="30" customHeight="1" spans="1:11">
      <c r="A6" s="5">
        <v>3</v>
      </c>
      <c r="B6" s="6" t="s">
        <v>18</v>
      </c>
      <c r="C6" s="6">
        <v>1.59</v>
      </c>
      <c r="D6" s="6">
        <v>2680</v>
      </c>
      <c r="E6" s="6">
        <v>4262</v>
      </c>
      <c r="F6" s="6"/>
      <c r="G6" s="6"/>
      <c r="H6" s="6">
        <v>4262</v>
      </c>
      <c r="I6" s="6" t="s">
        <v>19</v>
      </c>
      <c r="J6" s="10" t="s">
        <v>20</v>
      </c>
      <c r="K6" s="5"/>
    </row>
    <row r="7" ht="30" customHeight="1" spans="1:11">
      <c r="A7" s="5">
        <v>4</v>
      </c>
      <c r="B7" s="6" t="s">
        <v>21</v>
      </c>
      <c r="C7" s="6">
        <v>2.86</v>
      </c>
      <c r="D7" s="6">
        <v>2680</v>
      </c>
      <c r="E7" s="6">
        <f>D7*C7</f>
        <v>7664.8</v>
      </c>
      <c r="F7" s="6" t="s">
        <v>22</v>
      </c>
      <c r="G7" s="6">
        <v>1859</v>
      </c>
      <c r="H7" s="7">
        <v>9523.8</v>
      </c>
      <c r="I7" s="6" t="s">
        <v>23</v>
      </c>
      <c r="J7" s="10" t="s">
        <v>24</v>
      </c>
      <c r="K7" s="5"/>
    </row>
    <row r="8" ht="30" customHeight="1" spans="1:11">
      <c r="A8" s="5">
        <v>5</v>
      </c>
      <c r="B8" s="6" t="s">
        <v>25</v>
      </c>
      <c r="C8" s="6">
        <v>0.35</v>
      </c>
      <c r="D8" s="6">
        <v>2680</v>
      </c>
      <c r="E8" s="6">
        <f>D8*C8</f>
        <v>938</v>
      </c>
      <c r="F8" s="6"/>
      <c r="G8" s="6"/>
      <c r="H8" s="6">
        <v>938</v>
      </c>
      <c r="I8" s="6" t="s">
        <v>26</v>
      </c>
      <c r="J8" s="10" t="s">
        <v>27</v>
      </c>
      <c r="K8" s="5"/>
    </row>
    <row r="9" ht="30" customHeight="1" spans="1:11">
      <c r="A9" s="5">
        <v>6</v>
      </c>
      <c r="B9" s="6" t="s">
        <v>28</v>
      </c>
      <c r="C9" s="6">
        <v>1.3</v>
      </c>
      <c r="D9" s="6">
        <v>26800</v>
      </c>
      <c r="E9" s="6">
        <f>C9*D9</f>
        <v>34840</v>
      </c>
      <c r="F9" s="6" t="s">
        <v>29</v>
      </c>
      <c r="G9" s="6">
        <v>1700</v>
      </c>
      <c r="H9" s="6">
        <f>E9+G9</f>
        <v>36540</v>
      </c>
      <c r="I9" s="6" t="s">
        <v>30</v>
      </c>
      <c r="J9" s="10" t="s">
        <v>31</v>
      </c>
      <c r="K9" s="5"/>
    </row>
    <row r="10" ht="30" customHeight="1" spans="1:11">
      <c r="A10" s="5">
        <v>7</v>
      </c>
      <c r="B10" s="6" t="s">
        <v>32</v>
      </c>
      <c r="C10" s="6">
        <v>0.13</v>
      </c>
      <c r="D10" s="6">
        <v>26800</v>
      </c>
      <c r="E10" s="6">
        <f>C10*D10</f>
        <v>3484</v>
      </c>
      <c r="F10" s="6" t="s">
        <v>33</v>
      </c>
      <c r="G10" s="6">
        <v>8000</v>
      </c>
      <c r="H10" s="6">
        <f>E10+G10</f>
        <v>11484</v>
      </c>
      <c r="I10" s="6" t="s">
        <v>34</v>
      </c>
      <c r="J10" s="10" t="s">
        <v>35</v>
      </c>
      <c r="K10" s="5"/>
    </row>
    <row r="11" ht="30" customHeight="1" spans="1:11">
      <c r="A11" s="5">
        <v>8</v>
      </c>
      <c r="B11" s="8" t="s">
        <v>8</v>
      </c>
      <c r="C11" s="9">
        <f ca="1" t="shared" ref="C11:H11" si="0">SUM(C4:C11)</f>
        <v>7.43</v>
      </c>
      <c r="D11" s="9">
        <f ca="1" t="shared" si="0"/>
        <v>67000</v>
      </c>
      <c r="E11" s="9">
        <f ca="1" t="shared" si="0"/>
        <v>54704.8</v>
      </c>
      <c r="F11" s="9"/>
      <c r="G11" s="9">
        <f ca="1" t="shared" si="0"/>
        <v>11559</v>
      </c>
      <c r="H11" s="9">
        <f>SUM(H4:H10)</f>
        <v>66263.8</v>
      </c>
      <c r="I11" s="6"/>
      <c r="J11" s="6"/>
      <c r="K11" s="5"/>
    </row>
  </sheetData>
  <mergeCells count="2">
    <mergeCell ref="A1:K1"/>
    <mergeCell ref="A2:K2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swallow</cp:lastModifiedBy>
  <dcterms:created xsi:type="dcterms:W3CDTF">2024-12-16T01:05:00Z</dcterms:created>
  <dcterms:modified xsi:type="dcterms:W3CDTF">2025-03-13T07:06:57Z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2052-11.1.0.8838</vt:lpwstr>
  </property>
  <property fmtid="{D5CDD505-2E9C-101B-9397-08002B2CF9AE}" pid="3" name="ICV">
    <vt:lpwstr>191CF688CC834963BBF59D2C2AF24D49_12</vt:lpwstr>
  </property>
</Properties>
</file>