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<sst xmlns="http://schemas.openxmlformats.org/spreadsheetml/2006/main" count="52" uniqueCount="46">
  <si>
    <t>关桥乡省道103线同心至海原段公路工程项目地上附着物征收补偿花名册</t>
  </si>
  <si>
    <t>项目名称：省道103同心至海原段公路工程项目                                                                                                   单位：面积、元</t>
  </si>
  <si>
    <t>序号</t>
  </si>
  <si>
    <t>姓名</t>
  </si>
  <si>
    <t>行政村</t>
  </si>
  <si>
    <t>宅基地补偿</t>
  </si>
  <si>
    <t>附着物补偿</t>
  </si>
  <si>
    <t>小计</t>
  </si>
  <si>
    <t>合计金额</t>
  </si>
  <si>
    <t>身份证号</t>
  </si>
  <si>
    <t>社保卡号</t>
  </si>
  <si>
    <t>备注</t>
  </si>
  <si>
    <t>土地类型</t>
  </si>
  <si>
    <t>面积</t>
  </si>
  <si>
    <t>补偿标准</t>
  </si>
  <si>
    <t>补偿金额</t>
  </si>
  <si>
    <t>住房面积</t>
  </si>
  <si>
    <t>简易房面积</t>
  </si>
  <si>
    <t>其它附着物金额</t>
  </si>
  <si>
    <t>张志文</t>
  </si>
  <si>
    <t>642222********0233</t>
  </si>
  <si>
    <t>622947880021502****</t>
  </si>
  <si>
    <t>李彦智</t>
  </si>
  <si>
    <t>方堡村</t>
  </si>
  <si>
    <t>建设用地</t>
  </si>
  <si>
    <t>642222********0210</t>
  </si>
  <si>
    <t>622947881030198****</t>
  </si>
  <si>
    <t>张学霞</t>
  </si>
  <si>
    <t>642222********2682</t>
  </si>
  <si>
    <t>622947880021578****</t>
  </si>
  <si>
    <t>田彦贵</t>
  </si>
  <si>
    <t>622947880001549****</t>
  </si>
  <si>
    <t>赵永花</t>
  </si>
  <si>
    <t>642222********0245</t>
  </si>
  <si>
    <t>622947881009685****</t>
  </si>
  <si>
    <t xml:space="preserve">李进银 </t>
  </si>
  <si>
    <t>642222********0230</t>
  </si>
  <si>
    <t>622947881009290****</t>
  </si>
  <si>
    <t>刘进福</t>
  </si>
  <si>
    <t>贺堡</t>
  </si>
  <si>
    <t>642222********0218</t>
  </si>
  <si>
    <t>622947831010197****</t>
  </si>
  <si>
    <t>刘进义</t>
  </si>
  <si>
    <t>642222********0232</t>
  </si>
  <si>
    <t>622947881009654****</t>
  </si>
  <si>
    <t>合计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</si>
</sst>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_ "/>
    <numFmt numFmtId="177" formatCode="0.00_ "/>
    <numFmt numFmtId="178" formatCode="0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0"/>
      <color theme="1"/>
      <name val="方正小标宋_GBK"/>
      <charset val="134"/>
    </font>
    <font>
      <b/>
      <sz val="11"/>
      <color theme="1"/>
      <name val="方正小标宋_GBK"/>
      <charset val="134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2"/>
      <color theme="1"/>
      <name val="宋体"/>
      <charset val="134"/>
    </font>
    <font>
      <sz val="11"/>
      <name val="宋体"/>
      <charset val="134"/>
    </font>
    <font>
      <b/>
      <sz val="12"/>
      <color theme="1"/>
      <name val="宋体"/>
      <charset val="134"/>
      <scheme val="maj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25" fillId="20" borderId="10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177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178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"/>
  <sheetViews>
    <sheetView tabSelected="1" workbookViewId="0">
      <selection activeCell="N9" sqref="N9"/>
    </sheetView>
  </sheetViews>
  <sheetFormatPr defaultColWidth="8.89166666666667" defaultRowHeight="13.5"/>
  <cols>
    <col min="1" max="1" width="6.25" customWidth="1"/>
    <col min="2" max="3" width="8" customWidth="1"/>
    <col min="4" max="4" width="9.125" customWidth="1"/>
    <col min="5" max="5" width="5.55833333333333" customWidth="1"/>
    <col min="6" max="6" width="5.44166666666667" customWidth="1"/>
    <col min="7" max="7" width="5.10833333333333" customWidth="1"/>
    <col min="8" max="8" width="10.5" customWidth="1"/>
    <col min="9" max="9" width="9.44166666666667" customWidth="1"/>
    <col min="10" max="10" width="7.75" customWidth="1"/>
    <col min="11" max="11" width="5" customWidth="1"/>
    <col min="12" max="12" width="10.25" customWidth="1"/>
    <col min="13" max="13" width="9" customWidth="1"/>
    <col min="14" max="14" width="10.25" customWidth="1"/>
    <col min="15" max="15" width="19.775" customWidth="1"/>
    <col min="16" max="16" width="20.4416666666667" customWidth="1"/>
    <col min="17" max="17" width="7" customWidth="1"/>
  </cols>
  <sheetData>
    <row r="1" ht="40" customHeight="1" spans="1:17">
      <c r="A1" s="2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7" customHeight="1" spans="1:17">
      <c r="A2" s="4" t="s">
        <v>1</v>
      </c>
      <c r="B2" s="4"/>
      <c r="C2" s="5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22" customHeight="1" spans="1:17">
      <c r="A3" s="6" t="s">
        <v>2</v>
      </c>
      <c r="B3" s="6" t="s">
        <v>3</v>
      </c>
      <c r="C3" s="6" t="s">
        <v>4</v>
      </c>
      <c r="D3" s="6" t="s">
        <v>5</v>
      </c>
      <c r="E3" s="6"/>
      <c r="F3" s="6"/>
      <c r="G3" s="6"/>
      <c r="H3" s="6" t="s">
        <v>6</v>
      </c>
      <c r="I3" s="6"/>
      <c r="J3" s="6"/>
      <c r="K3" s="6"/>
      <c r="L3" s="6"/>
      <c r="M3" s="14" t="s">
        <v>7</v>
      </c>
      <c r="N3" s="6" t="s">
        <v>8</v>
      </c>
      <c r="O3" s="6" t="s">
        <v>9</v>
      </c>
      <c r="P3" s="15" t="s">
        <v>10</v>
      </c>
      <c r="Q3" s="21" t="s">
        <v>11</v>
      </c>
    </row>
    <row r="4" ht="34" customHeight="1" spans="1:17">
      <c r="A4" s="6"/>
      <c r="B4" s="6"/>
      <c r="C4" s="6"/>
      <c r="D4" s="6" t="s">
        <v>12</v>
      </c>
      <c r="E4" s="6" t="s">
        <v>13</v>
      </c>
      <c r="F4" s="6" t="s">
        <v>14</v>
      </c>
      <c r="G4" s="6" t="s">
        <v>15</v>
      </c>
      <c r="H4" s="6" t="s">
        <v>16</v>
      </c>
      <c r="I4" s="6" t="s">
        <v>15</v>
      </c>
      <c r="J4" s="6" t="s">
        <v>17</v>
      </c>
      <c r="K4" s="6" t="s">
        <v>15</v>
      </c>
      <c r="L4" s="6" t="s">
        <v>18</v>
      </c>
      <c r="M4" s="16"/>
      <c r="N4" s="6"/>
      <c r="O4" s="6"/>
      <c r="P4" s="15"/>
      <c r="Q4" s="22"/>
    </row>
    <row r="5" s="1" customFormat="1" ht="30" customHeight="1" spans="1:17">
      <c r="A5" s="7">
        <v>1</v>
      </c>
      <c r="B5" s="8" t="s">
        <v>19</v>
      </c>
      <c r="C5" s="8"/>
      <c r="D5" s="8"/>
      <c r="E5" s="8"/>
      <c r="F5" s="8"/>
      <c r="G5" s="7"/>
      <c r="H5" s="9">
        <v>216.04</v>
      </c>
      <c r="I5" s="8">
        <v>291654</v>
      </c>
      <c r="J5" s="8"/>
      <c r="K5" s="8"/>
      <c r="L5" s="9">
        <v>72211</v>
      </c>
      <c r="M5" s="8">
        <f>F5+I5+K5+L5</f>
        <v>363865</v>
      </c>
      <c r="N5" s="8">
        <f t="shared" ref="N5:N12" si="0">G5+I5+L5</f>
        <v>363865</v>
      </c>
      <c r="O5" s="8" t="s">
        <v>20</v>
      </c>
      <c r="P5" s="8" t="s">
        <v>21</v>
      </c>
      <c r="Q5" s="7"/>
    </row>
    <row r="6" s="1" customFormat="1" ht="30" customHeight="1" spans="1:17">
      <c r="A6" s="7">
        <v>2</v>
      </c>
      <c r="B6" s="8" t="s">
        <v>22</v>
      </c>
      <c r="C6" s="8" t="s">
        <v>23</v>
      </c>
      <c r="D6" s="8" t="s">
        <v>24</v>
      </c>
      <c r="E6" s="10"/>
      <c r="F6" s="11"/>
      <c r="G6" s="7"/>
      <c r="H6" s="7"/>
      <c r="I6" s="11"/>
      <c r="J6" s="11"/>
      <c r="K6" s="11"/>
      <c r="L6" s="11">
        <v>6900</v>
      </c>
      <c r="M6" s="11">
        <v>6900</v>
      </c>
      <c r="N6" s="8">
        <f t="shared" si="0"/>
        <v>6900</v>
      </c>
      <c r="O6" s="17" t="s">
        <v>25</v>
      </c>
      <c r="P6" s="17" t="s">
        <v>26</v>
      </c>
      <c r="Q6" s="7"/>
    </row>
    <row r="7" s="1" customFormat="1" ht="30" customHeight="1" spans="1:17">
      <c r="A7" s="7">
        <v>3</v>
      </c>
      <c r="B7" s="8" t="s">
        <v>27</v>
      </c>
      <c r="C7" s="8"/>
      <c r="D7" s="8"/>
      <c r="E7" s="8"/>
      <c r="F7" s="8"/>
      <c r="G7" s="8"/>
      <c r="H7" s="8"/>
      <c r="I7" s="8"/>
      <c r="J7" s="8"/>
      <c r="K7" s="8"/>
      <c r="L7" s="8">
        <v>13310</v>
      </c>
      <c r="M7" s="8">
        <v>13310</v>
      </c>
      <c r="N7" s="8">
        <f t="shared" si="0"/>
        <v>13310</v>
      </c>
      <c r="O7" s="18" t="s">
        <v>28</v>
      </c>
      <c r="P7" s="8" t="s">
        <v>29</v>
      </c>
      <c r="Q7" s="7"/>
    </row>
    <row r="8" s="1" customFormat="1" ht="30" customHeight="1" spans="1:17">
      <c r="A8" s="7">
        <v>4</v>
      </c>
      <c r="B8" s="8" t="s">
        <v>30</v>
      </c>
      <c r="C8" s="8"/>
      <c r="D8" s="8"/>
      <c r="E8" s="8"/>
      <c r="F8" s="8"/>
      <c r="G8" s="8"/>
      <c r="H8" s="8">
        <v>77.04</v>
      </c>
      <c r="I8" s="8">
        <v>104004</v>
      </c>
      <c r="J8" s="8"/>
      <c r="K8" s="8"/>
      <c r="L8" s="8">
        <v>26777</v>
      </c>
      <c r="M8" s="8">
        <v>130781</v>
      </c>
      <c r="N8" s="8">
        <f t="shared" si="0"/>
        <v>130781</v>
      </c>
      <c r="O8" s="18" t="s">
        <v>25</v>
      </c>
      <c r="P8" s="8" t="s">
        <v>31</v>
      </c>
      <c r="Q8" s="7"/>
    </row>
    <row r="9" s="1" customFormat="1" ht="30" customHeight="1" spans="1:17">
      <c r="A9" s="7">
        <v>5</v>
      </c>
      <c r="B9" s="8" t="s">
        <v>32</v>
      </c>
      <c r="C9" s="8"/>
      <c r="D9" s="8"/>
      <c r="E9" s="8"/>
      <c r="F9" s="8"/>
      <c r="G9" s="8"/>
      <c r="H9" s="8">
        <v>79.2</v>
      </c>
      <c r="I9" s="8">
        <v>71280</v>
      </c>
      <c r="J9" s="8"/>
      <c r="K9" s="8"/>
      <c r="L9" s="8">
        <v>3300</v>
      </c>
      <c r="M9" s="8">
        <v>74580</v>
      </c>
      <c r="N9" s="8">
        <f t="shared" si="0"/>
        <v>74580</v>
      </c>
      <c r="O9" s="18" t="s">
        <v>33</v>
      </c>
      <c r="P9" s="8" t="s">
        <v>34</v>
      </c>
      <c r="Q9" s="7"/>
    </row>
    <row r="10" s="1" customFormat="1" ht="30" customHeight="1" spans="1:17">
      <c r="A10" s="7">
        <v>6</v>
      </c>
      <c r="B10" s="8" t="s">
        <v>35</v>
      </c>
      <c r="C10" s="8"/>
      <c r="D10" s="8"/>
      <c r="E10" s="8"/>
      <c r="F10" s="8"/>
      <c r="G10" s="8"/>
      <c r="H10" s="8">
        <v>72.36</v>
      </c>
      <c r="I10" s="8">
        <v>65124</v>
      </c>
      <c r="J10" s="8"/>
      <c r="K10" s="8"/>
      <c r="L10" s="8">
        <v>11692</v>
      </c>
      <c r="M10" s="8">
        <v>76816</v>
      </c>
      <c r="N10" s="8">
        <f t="shared" si="0"/>
        <v>76816</v>
      </c>
      <c r="O10" s="18" t="s">
        <v>36</v>
      </c>
      <c r="P10" s="8" t="s">
        <v>37</v>
      </c>
      <c r="Q10" s="7"/>
    </row>
    <row r="11" s="1" customFormat="1" ht="30" customHeight="1" spans="1:17">
      <c r="A11" s="7">
        <v>7</v>
      </c>
      <c r="B11" s="12" t="s">
        <v>38</v>
      </c>
      <c r="C11" s="7" t="s">
        <v>39</v>
      </c>
      <c r="D11" s="7" t="s">
        <v>24</v>
      </c>
      <c r="E11" s="13"/>
      <c r="F11" s="11"/>
      <c r="G11" s="11"/>
      <c r="H11" s="7">
        <v>161.5</v>
      </c>
      <c r="I11" s="19">
        <v>274550</v>
      </c>
      <c r="J11" s="19"/>
      <c r="K11" s="19"/>
      <c r="L11" s="19">
        <v>41563</v>
      </c>
      <c r="M11" s="7">
        <v>316113</v>
      </c>
      <c r="N11" s="8">
        <f t="shared" si="0"/>
        <v>316113</v>
      </c>
      <c r="O11" s="17" t="s">
        <v>40</v>
      </c>
      <c r="P11" s="17" t="s">
        <v>41</v>
      </c>
      <c r="Q11" s="7"/>
    </row>
    <row r="12" s="1" customFormat="1" ht="30" customHeight="1" spans="1:17">
      <c r="A12" s="7">
        <v>8</v>
      </c>
      <c r="B12" s="7" t="s">
        <v>42</v>
      </c>
      <c r="C12" s="7" t="s">
        <v>39</v>
      </c>
      <c r="D12" s="7" t="s">
        <v>24</v>
      </c>
      <c r="E12" s="7"/>
      <c r="F12" s="10"/>
      <c r="G12" s="11"/>
      <c r="H12" s="7"/>
      <c r="I12" s="10"/>
      <c r="J12" s="10"/>
      <c r="K12" s="10"/>
      <c r="L12" s="10">
        <v>31482</v>
      </c>
      <c r="M12" s="7"/>
      <c r="N12" s="8">
        <f t="shared" si="0"/>
        <v>31482</v>
      </c>
      <c r="O12" s="7" t="s">
        <v>43</v>
      </c>
      <c r="P12" s="7" t="s">
        <v>44</v>
      </c>
      <c r="Q12" s="23"/>
    </row>
    <row r="13" s="1" customFormat="1" ht="30" customHeight="1" spans="1:17">
      <c r="A13" s="7" t="s">
        <v>45</v>
      </c>
      <c r="B13" s="7"/>
      <c r="C13" s="7"/>
      <c r="D13" s="7"/>
      <c r="E13" s="7"/>
      <c r="F13" s="7"/>
      <c r="G13" s="7"/>
      <c r="H13" s="7">
        <f>SUM(H5:H12)</f>
        <v>606.14</v>
      </c>
      <c r="I13" s="7">
        <f t="shared" ref="I13:N13" si="1">SUM(I5:I12)</f>
        <v>806612</v>
      </c>
      <c r="J13" s="7">
        <f t="shared" si="1"/>
        <v>0</v>
      </c>
      <c r="K13" s="7">
        <f t="shared" si="1"/>
        <v>0</v>
      </c>
      <c r="L13" s="7">
        <f t="shared" si="1"/>
        <v>207235</v>
      </c>
      <c r="M13" s="7">
        <f t="shared" si="1"/>
        <v>982365</v>
      </c>
      <c r="N13" s="20">
        <f t="shared" si="1"/>
        <v>1013847</v>
      </c>
      <c r="O13" s="20"/>
      <c r="P13" s="20"/>
      <c r="Q13" s="23"/>
    </row>
  </sheetData>
  <mergeCells count="13">
    <mergeCell ref="A1:Q1"/>
    <mergeCell ref="A2:Q2"/>
    <mergeCell ref="D3:G3"/>
    <mergeCell ref="H3:L3"/>
    <mergeCell ref="A13:B13"/>
    <mergeCell ref="A3:A4"/>
    <mergeCell ref="B3:B4"/>
    <mergeCell ref="C3:C4"/>
    <mergeCell ref="M3:M4"/>
    <mergeCell ref="N3:N4"/>
    <mergeCell ref="O3:O4"/>
    <mergeCell ref="P3:P4"/>
    <mergeCell ref="Q3:Q4"/>
  </mergeCells>
  <pageMargins left="0.554861111111111" right="0.554861111111111" top="1" bottom="0.60625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swallow</cp:lastModifiedBy>
  <dcterms:created xsi:type="dcterms:W3CDTF">2025-02-10T01:24:00Z</dcterms:created>
  <dcterms:modified xsi:type="dcterms:W3CDTF">2025-02-10T02:03:05Z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