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<sst xmlns="http://schemas.openxmlformats.org/spreadsheetml/2006/main" count="25" uniqueCount="23">
  <si>
    <t>关桥乡省道103线同心至海原公路建设土地及附着物补偿花名册</t>
  </si>
  <si>
    <t>项目名称：省道103同心至海原段公路工程项目                                                                     单位：亩、元</t>
  </si>
  <si>
    <t>序号</t>
  </si>
  <si>
    <t>姓名</t>
  </si>
  <si>
    <t>亩</t>
  </si>
  <si>
    <t>土地补偿标准</t>
  </si>
  <si>
    <t>补偿金额</t>
  </si>
  <si>
    <t>附着物</t>
  </si>
  <si>
    <t>合计</t>
  </si>
  <si>
    <t>身份证号</t>
  </si>
  <si>
    <t>社保卡号</t>
  </si>
  <si>
    <t>备注</t>
  </si>
  <si>
    <t>张廷智</t>
  </si>
  <si>
    <t>树</t>
  </si>
  <si>
    <t>640522********0213</t>
  </si>
  <si>
    <t>622947881039260****</t>
  </si>
  <si>
    <t>张志俊</t>
  </si>
  <si>
    <t>树窖</t>
  </si>
  <si>
    <t>642222********0214</t>
  </si>
  <si>
    <t>622947880021580****</t>
  </si>
  <si>
    <t>张志华</t>
  </si>
  <si>
    <t>642222********0218</t>
  </si>
  <si>
    <t>622947881009654****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</si>
</sst>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4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9" borderId="6" applyNumberFormat="0" applyAlignment="0" applyProtection="0">
      <alignment vertical="center"/>
    </xf>
    <xf numFmtId="0" fontId="13" fillId="9" borderId="5" applyNumberFormat="0" applyAlignment="0" applyProtection="0">
      <alignment vertical="center"/>
    </xf>
    <xf numFmtId="0" fontId="18" fillId="18" borderId="9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 applyAlignment="1" applyProtection="1" quotePrefix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selection activeCell="L9" sqref="L9"/>
    </sheetView>
  </sheetViews>
  <sheetFormatPr defaultColWidth="8.89166666666667" defaultRowHeight="13.5" outlineLevelRow="6"/>
  <cols>
    <col min="1" max="1" width="5.775" customWidth="1"/>
    <col min="2" max="2" width="11.4416666666667" customWidth="1"/>
    <col min="3" max="3" width="7" customWidth="1"/>
    <col min="4" max="4" width="8" customWidth="1"/>
    <col min="5" max="5" width="10.375" customWidth="1"/>
    <col min="6" max="6" width="9.89166666666667" customWidth="1"/>
    <col min="7" max="7" width="10.375" customWidth="1"/>
    <col min="9" max="9" width="26.8916666666667" customWidth="1"/>
    <col min="10" max="10" width="27.4416666666667" customWidth="1"/>
    <col min="11" max="11" width="9.55833333333333" customWidth="1"/>
  </cols>
  <sheetData>
    <row r="1" ht="33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8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5" customHeight="1" spans="1:11">
      <c r="A3" s="4" t="s">
        <v>2</v>
      </c>
      <c r="B3" s="4" t="s">
        <v>3</v>
      </c>
      <c r="C3" s="4" t="s">
        <v>4</v>
      </c>
      <c r="D3" s="5" t="s">
        <v>5</v>
      </c>
      <c r="E3" s="5" t="s">
        <v>6</v>
      </c>
      <c r="F3" s="4" t="s">
        <v>7</v>
      </c>
      <c r="G3" s="5" t="s">
        <v>6</v>
      </c>
      <c r="H3" s="4" t="s">
        <v>8</v>
      </c>
      <c r="I3" s="4" t="s">
        <v>9</v>
      </c>
      <c r="J3" s="4" t="s">
        <v>10</v>
      </c>
      <c r="K3" s="4" t="s">
        <v>11</v>
      </c>
    </row>
    <row r="4" s="1" customFormat="1" ht="35" customHeight="1" spans="1:11">
      <c r="A4" s="6">
        <v>1</v>
      </c>
      <c r="B4" s="7" t="s">
        <v>12</v>
      </c>
      <c r="C4" s="7">
        <v>0.24</v>
      </c>
      <c r="D4" s="7">
        <v>26800</v>
      </c>
      <c r="E4" s="7">
        <f>C4*D4</f>
        <v>6432</v>
      </c>
      <c r="F4" s="7" t="s">
        <v>13</v>
      </c>
      <c r="G4" s="7">
        <v>1200</v>
      </c>
      <c r="H4" s="7">
        <f>E4+G4</f>
        <v>7632</v>
      </c>
      <c r="I4" s="13" t="s">
        <v>14</v>
      </c>
      <c r="J4" s="13" t="s">
        <v>15</v>
      </c>
      <c r="K4" s="11"/>
    </row>
    <row r="5" s="1" customFormat="1" ht="35" customHeight="1" spans="1:11">
      <c r="A5" s="6">
        <v>2</v>
      </c>
      <c r="B5" s="7" t="s">
        <v>16</v>
      </c>
      <c r="C5" s="7"/>
      <c r="D5" s="7"/>
      <c r="E5" s="7"/>
      <c r="F5" s="7" t="s">
        <v>17</v>
      </c>
      <c r="G5" s="7">
        <v>7200</v>
      </c>
      <c r="H5" s="7">
        <f>E5+G5</f>
        <v>7200</v>
      </c>
      <c r="I5" s="13" t="s">
        <v>18</v>
      </c>
      <c r="J5" s="13" t="s">
        <v>19</v>
      </c>
      <c r="K5" s="11"/>
    </row>
    <row r="6" s="1" customFormat="1" ht="35" customHeight="1" spans="1:11">
      <c r="A6" s="6">
        <v>3</v>
      </c>
      <c r="B6" s="7" t="s">
        <v>20</v>
      </c>
      <c r="C6" s="7">
        <v>0.12</v>
      </c>
      <c r="D6" s="7">
        <v>26800</v>
      </c>
      <c r="E6" s="7">
        <f>C6*D6</f>
        <v>3216</v>
      </c>
      <c r="F6" s="7"/>
      <c r="G6" s="7"/>
      <c r="H6" s="7">
        <f>E6+G6</f>
        <v>3216</v>
      </c>
      <c r="I6" s="13" t="s">
        <v>21</v>
      </c>
      <c r="J6" s="13" t="s">
        <v>22</v>
      </c>
      <c r="K6" s="11"/>
    </row>
    <row r="7" s="1" customFormat="1" ht="35" customHeight="1" spans="1:11">
      <c r="A7" s="8" t="s">
        <v>8</v>
      </c>
      <c r="B7" s="9"/>
      <c r="C7" s="10">
        <f t="shared" ref="C7:H7" si="0">SUM(C4:C6)</f>
        <v>0.36</v>
      </c>
      <c r="D7" s="10">
        <f t="shared" si="0"/>
        <v>53600</v>
      </c>
      <c r="E7" s="10">
        <f t="shared" si="0"/>
        <v>9648</v>
      </c>
      <c r="F7" s="10">
        <f t="shared" si="0"/>
        <v>0</v>
      </c>
      <c r="G7" s="10">
        <f t="shared" si="0"/>
        <v>8400</v>
      </c>
      <c r="H7" s="10">
        <f t="shared" si="0"/>
        <v>18048</v>
      </c>
      <c r="I7" s="10"/>
      <c r="J7" s="10"/>
      <c r="K7" s="12"/>
    </row>
  </sheetData>
  <mergeCells count="3">
    <mergeCell ref="A1:K1"/>
    <mergeCell ref="A2:K2"/>
    <mergeCell ref="A7:B7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swallow</cp:lastModifiedBy>
  <dcterms:created xsi:type="dcterms:W3CDTF">2024-12-16T01:05:00Z</dcterms:created>
  <dcterms:modified xsi:type="dcterms:W3CDTF">2024-12-24T07:26:37Z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