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4" activeTab="1"/>
  </bookViews>
  <sheets>
    <sheet name="汇总表" sheetId="16" r:id="rId1"/>
    <sheet name="永久" sheetId="8" r:id="rId2"/>
  </sheets>
  <definedNames>
    <definedName name="_xlnm._FilterDatabase" localSheetId="1" hidden="1">永久!$A$4:$CTX$65</definedName>
    <definedName name="_xlnm.Print_Titles" localSheetId="1">永久!$1:$4</definedName>
  </definedNames>
  <calcPr calcId="144525"/>
</workbook>
</file>

<file path=xl/sharedStrings.xml><?xml version="1.0" encoding="utf-8"?>
<sst xmlns="http://schemas.openxmlformats.org/spreadsheetml/2006/main" count="677" uniqueCount="247">
  <si>
    <r>
      <rPr>
        <sz val="16"/>
        <color theme="1"/>
        <rFont val="方正小标宋简体"/>
        <charset val="134"/>
      </rPr>
      <t>海原县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年西河中型灌区西安镇</t>
    </r>
    <r>
      <rPr>
        <sz val="16"/>
        <color theme="1"/>
        <rFont val="Times New Roman"/>
        <charset val="134"/>
      </rPr>
      <t>6.1</t>
    </r>
    <r>
      <rPr>
        <sz val="16"/>
        <color theme="1"/>
        <rFont val="方正小标宋简体"/>
        <charset val="134"/>
      </rPr>
      <t>万亩现代高效节水农业建设项目永久用地补偿汇总表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</si>
  <si>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</si>
  <si>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行政村</t>
    </r>
  </si>
  <si>
    <r>
      <rPr>
        <sz val="11"/>
        <color theme="1"/>
        <rFont val="宋体"/>
        <charset val="134"/>
      </rPr>
      <t>户数</t>
    </r>
  </si>
  <si>
    <r>
      <rPr>
        <sz val="11"/>
        <color theme="1"/>
        <rFont val="宋体"/>
        <charset val="134"/>
      </rPr>
      <t>亩数</t>
    </r>
  </si>
  <si>
    <r>
      <rPr>
        <sz val="11"/>
        <color theme="1"/>
        <rFont val="宋体"/>
        <charset val="134"/>
      </rPr>
      <t>地类</t>
    </r>
  </si>
  <si>
    <r>
      <rPr>
        <sz val="11"/>
        <color theme="1"/>
        <rFont val="宋体"/>
        <charset val="134"/>
      </rPr>
      <t>征地补偿费用</t>
    </r>
  </si>
  <si>
    <r>
      <rPr>
        <sz val="11"/>
        <color theme="1"/>
        <rFont val="宋体"/>
        <charset val="134"/>
      </rPr>
      <t>附着物费用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</si>
  <si>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</si>
  <si>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水地</t>
    </r>
  </si>
  <si>
    <r>
      <rPr>
        <sz val="11"/>
        <color theme="1"/>
        <rFont val="宋体"/>
        <charset val="134"/>
      </rPr>
      <t>旱地</t>
    </r>
  </si>
  <si>
    <r>
      <rPr>
        <sz val="11"/>
        <color theme="1"/>
        <rFont val="宋体"/>
        <charset val="134"/>
      </rPr>
      <t>园河</t>
    </r>
  </si>
  <si>
    <r>
      <rPr>
        <sz val="11"/>
        <color theme="1"/>
        <rFont val="宋体"/>
        <charset val="134"/>
      </rPr>
      <t>西安</t>
    </r>
  </si>
  <si>
    <r>
      <rPr>
        <sz val="11"/>
        <color theme="1"/>
        <rFont val="宋体"/>
        <charset val="134"/>
      </rPr>
      <t>胡湾</t>
    </r>
  </si>
  <si>
    <r>
      <rPr>
        <sz val="11"/>
        <color theme="1"/>
        <rFont val="宋体"/>
        <charset val="134"/>
      </rPr>
      <t>范台</t>
    </r>
  </si>
  <si>
    <r>
      <rPr>
        <sz val="11"/>
        <color theme="1"/>
        <rFont val="宋体"/>
        <charset val="134"/>
      </rPr>
      <t>薛套</t>
    </r>
  </si>
  <si>
    <r>
      <rPr>
        <sz val="11"/>
        <color theme="1"/>
        <rFont val="宋体"/>
        <charset val="134"/>
      </rPr>
      <t>付套</t>
    </r>
  </si>
  <si>
    <r>
      <t>海原县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年西河中型灌区西安镇</t>
    </r>
    <r>
      <rPr>
        <sz val="18"/>
        <color theme="1"/>
        <rFont val="Times New Roman"/>
        <charset val="134"/>
      </rPr>
      <t>6.1</t>
    </r>
    <r>
      <rPr>
        <sz val="18"/>
        <color theme="1"/>
        <rFont val="方正小标宋简体"/>
        <charset val="134"/>
      </rPr>
      <t>万亩现代高效节水农业建设项目土地补偿花名册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</si>
  <si>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仿宋"/>
        <charset val="134"/>
      </rPr>
      <t>西安镇人民政府</t>
    </r>
    <r>
      <rPr>
        <sz val="9"/>
        <color theme="1"/>
        <rFont val="Times New Roman"/>
        <charset val="134"/>
      </rPr>
      <t xml:space="preserve">                                                                                                                </t>
    </r>
    <r>
      <rPr>
        <sz val="9"/>
        <color theme="1"/>
        <rFont val="仿宋"/>
        <charset val="134"/>
      </rPr>
      <t>单位：米、亩</t>
    </r>
  </si>
  <si>
    <t>序号</t>
  </si>
  <si>
    <t>行政村</t>
  </si>
  <si>
    <t>姓名</t>
  </si>
  <si>
    <t>地类</t>
  </si>
  <si>
    <r>
      <rPr>
        <sz val="9"/>
        <color theme="1"/>
        <rFont val="仿宋"/>
        <charset val="134"/>
      </rPr>
      <t>土地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类型</t>
    </r>
  </si>
  <si>
    <r>
      <rPr>
        <sz val="9"/>
        <color theme="1"/>
        <rFont val="仿宋"/>
        <charset val="134"/>
      </rPr>
      <t>面积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（亩）</t>
    </r>
  </si>
  <si>
    <r>
      <rPr>
        <sz val="9"/>
        <color theme="1"/>
        <rFont val="仿宋"/>
        <charset val="134"/>
      </rPr>
      <t>补偿标准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仿宋"/>
        <charset val="134"/>
      </rPr>
      <t>亩）</t>
    </r>
  </si>
  <si>
    <r>
      <rPr>
        <sz val="9"/>
        <color theme="1"/>
        <rFont val="仿宋"/>
        <charset val="134"/>
      </rPr>
      <t>小计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（元）</t>
    </r>
  </si>
  <si>
    <t>附着物</t>
  </si>
  <si>
    <r>
      <rPr>
        <sz val="9"/>
        <color theme="1"/>
        <rFont val="仿宋"/>
        <charset val="134"/>
      </rPr>
      <t>合计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（元）</t>
    </r>
  </si>
  <si>
    <t>身份证号</t>
  </si>
  <si>
    <t>征地户卡号</t>
  </si>
  <si>
    <t>种类</t>
  </si>
  <si>
    <t>规格</t>
  </si>
  <si>
    <t>数量</t>
  </si>
  <si>
    <t>小计</t>
  </si>
  <si>
    <t>西安镇</t>
  </si>
  <si>
    <t>段鹏飞</t>
  </si>
  <si>
    <t>永久</t>
  </si>
  <si>
    <t>水地</t>
  </si>
  <si>
    <t>642222********0818</t>
  </si>
  <si>
    <t>622947880011558****</t>
  </si>
  <si>
    <t>王成聪</t>
  </si>
  <si>
    <t>642222********0815</t>
  </si>
  <si>
    <t>陈均虎</t>
  </si>
  <si>
    <t>642222********0811</t>
  </si>
  <si>
    <t>1343431300048****</t>
  </si>
  <si>
    <t>魏理</t>
  </si>
  <si>
    <t>622947881039261****</t>
  </si>
  <si>
    <t>陆智斌</t>
  </si>
  <si>
    <t>642222********083X</t>
  </si>
  <si>
    <t>622947880011562****</t>
  </si>
  <si>
    <t>林继海</t>
  </si>
  <si>
    <t>622947880001542****</t>
  </si>
  <si>
    <t>王成云</t>
  </si>
  <si>
    <t>642222********0810</t>
  </si>
  <si>
    <t>622947880011564****</t>
  </si>
  <si>
    <t>魏克来</t>
  </si>
  <si>
    <t>622947880001539****</t>
  </si>
  <si>
    <t>黄加强</t>
  </si>
  <si>
    <t>622947881130167****</t>
  </si>
  <si>
    <t>黄治清</t>
  </si>
  <si>
    <t>622947831001537****</t>
  </si>
  <si>
    <t>魏强</t>
  </si>
  <si>
    <t>642222********081X</t>
  </si>
  <si>
    <t>张海生</t>
  </si>
  <si>
    <t>642222********0821</t>
  </si>
  <si>
    <t>622947880021595****</t>
  </si>
  <si>
    <t>武兴文</t>
  </si>
  <si>
    <t>622947880001541****</t>
  </si>
  <si>
    <t>冯会琴</t>
  </si>
  <si>
    <t>642222********0820</t>
  </si>
  <si>
    <t>622947880001540****</t>
  </si>
  <si>
    <t>徐登峰</t>
  </si>
  <si>
    <t>642222********0837</t>
  </si>
  <si>
    <t>牛永刚</t>
  </si>
  <si>
    <t>642222********0819</t>
  </si>
  <si>
    <t>赵云峰</t>
  </si>
  <si>
    <t>642222********0812</t>
  </si>
  <si>
    <t>622947880011593****</t>
  </si>
  <si>
    <t>赵云飞</t>
  </si>
  <si>
    <t>田佩梅</t>
  </si>
  <si>
    <t>642222********0840</t>
  </si>
  <si>
    <t>622947881008276****</t>
  </si>
  <si>
    <t>路生宝</t>
  </si>
  <si>
    <t>622947881009560****</t>
  </si>
  <si>
    <t>李会雄</t>
  </si>
  <si>
    <t>642222********0833</t>
  </si>
  <si>
    <t>622947881000109****</t>
  </si>
  <si>
    <t>宋海荣</t>
  </si>
  <si>
    <t>王成祥</t>
  </si>
  <si>
    <t>642222********0832</t>
  </si>
  <si>
    <t>623095860001545****</t>
  </si>
  <si>
    <t>黄秀连</t>
  </si>
  <si>
    <t>642222********0827</t>
  </si>
  <si>
    <t>622947881001505****</t>
  </si>
  <si>
    <t>罗永兰</t>
  </si>
  <si>
    <t>642222********0829</t>
  </si>
  <si>
    <t>黄秀梅</t>
  </si>
  <si>
    <t>642222********0824</t>
  </si>
  <si>
    <t>1208769200013****</t>
  </si>
  <si>
    <t>武兴贵</t>
  </si>
  <si>
    <t>高国义</t>
  </si>
  <si>
    <t>高国礼</t>
  </si>
  <si>
    <t>642222********0830</t>
  </si>
  <si>
    <t>杜建梅</t>
  </si>
  <si>
    <t>642222********0823</t>
  </si>
  <si>
    <t>1009456900018****</t>
  </si>
  <si>
    <t>武兴强</t>
  </si>
  <si>
    <t>642222********0814</t>
  </si>
  <si>
    <t>623095860001523****</t>
  </si>
  <si>
    <t>武兴永</t>
  </si>
  <si>
    <t>王海霞</t>
  </si>
  <si>
    <t>王雄祖</t>
  </si>
  <si>
    <t>石生平</t>
  </si>
  <si>
    <t>吴国成</t>
  </si>
  <si>
    <t>陆建吉</t>
  </si>
  <si>
    <t>642222********0817</t>
  </si>
  <si>
    <t>622947880021570****</t>
  </si>
  <si>
    <t>王兴俊</t>
  </si>
  <si>
    <t>623095860050109****</t>
  </si>
  <si>
    <t>黄廷奎</t>
  </si>
  <si>
    <t>1009379400047****</t>
  </si>
  <si>
    <t>黄贵旭</t>
  </si>
  <si>
    <t>杂树</t>
  </si>
  <si>
    <r>
      <rPr>
        <sz val="9"/>
        <color theme="1"/>
        <rFont val="Times New Roman"/>
        <charset val="134"/>
      </rPr>
      <t>2-3</t>
    </r>
    <r>
      <rPr>
        <sz val="9"/>
        <color theme="1"/>
        <rFont val="仿宋"/>
        <charset val="134"/>
      </rPr>
      <t>公分</t>
    </r>
  </si>
  <si>
    <t>622947881039276****</t>
  </si>
  <si>
    <t>崔维忠</t>
  </si>
  <si>
    <t>马永军</t>
  </si>
  <si>
    <t>642222********0816</t>
  </si>
  <si>
    <t>魏克满</t>
  </si>
  <si>
    <t>622947803001538****</t>
  </si>
  <si>
    <t>崔安勇</t>
  </si>
  <si>
    <t>1009295700017****</t>
  </si>
  <si>
    <t>何廷政</t>
  </si>
  <si>
    <t>622947881180112****</t>
  </si>
  <si>
    <t>田军祥</t>
  </si>
  <si>
    <t>642222********0813</t>
  </si>
  <si>
    <t>622947881009357****</t>
  </si>
  <si>
    <t>何海刚</t>
  </si>
  <si>
    <t>642222********1219</t>
  </si>
  <si>
    <t>1009364800052****</t>
  </si>
  <si>
    <t>崔安平</t>
  </si>
  <si>
    <t>622947880011594****</t>
  </si>
  <si>
    <t>张学艳</t>
  </si>
  <si>
    <t>642222********0844</t>
  </si>
  <si>
    <t>张永财</t>
  </si>
  <si>
    <t>642222********0831</t>
  </si>
  <si>
    <t>陈风萍</t>
  </si>
  <si>
    <t>642222********0826</t>
  </si>
  <si>
    <t>623095860001555****</t>
  </si>
  <si>
    <t>张永东</t>
  </si>
  <si>
    <t>622947881070126****</t>
  </si>
  <si>
    <t>田义民</t>
  </si>
  <si>
    <t>622947881009586****</t>
  </si>
  <si>
    <t>魏建国</t>
  </si>
  <si>
    <t>622947880001538****</t>
  </si>
  <si>
    <t>黄天恒</t>
  </si>
  <si>
    <t>622947881030165****</t>
  </si>
  <si>
    <t>黄宗新</t>
  </si>
  <si>
    <t>622947810001544****</t>
  </si>
  <si>
    <t>海润信达（宁夏）农业有限公司</t>
  </si>
  <si>
    <t>6016890100900****</t>
  </si>
  <si>
    <t>张必安</t>
  </si>
  <si>
    <r>
      <rPr>
        <sz val="9"/>
        <color theme="1"/>
        <rFont val="Times New Roman"/>
        <charset val="134"/>
      </rPr>
      <t>5-8</t>
    </r>
    <r>
      <rPr>
        <sz val="9"/>
        <color theme="1"/>
        <rFont val="仿宋"/>
        <charset val="134"/>
      </rPr>
      <t>公分</t>
    </r>
  </si>
  <si>
    <t>642222********0828</t>
  </si>
  <si>
    <t>622947880001554****</t>
  </si>
  <si>
    <t>宋建伟</t>
  </si>
  <si>
    <t>622947880001553****</t>
  </si>
  <si>
    <t>王生燕</t>
  </si>
  <si>
    <t>旱地</t>
  </si>
  <si>
    <t>622947880011573****</t>
  </si>
  <si>
    <t>王学俭</t>
  </si>
  <si>
    <t>642222********0015</t>
  </si>
  <si>
    <t>1903901900013****</t>
  </si>
  <si>
    <t>张喜军</t>
  </si>
  <si>
    <t>622947880001556****</t>
  </si>
  <si>
    <t>李广荣</t>
  </si>
  <si>
    <t>622947880001557****</t>
  </si>
  <si>
    <t>贾德虎</t>
  </si>
  <si>
    <t>乃学林</t>
  </si>
  <si>
    <t>642222********0859</t>
  </si>
  <si>
    <t>郑军</t>
  </si>
  <si>
    <t>陈春利</t>
  </si>
  <si>
    <t>622947803040165****</t>
  </si>
  <si>
    <t>乃学军</t>
  </si>
  <si>
    <t>乃国辉</t>
  </si>
  <si>
    <t>623095860001550****</t>
  </si>
  <si>
    <t>乃国岐</t>
  </si>
  <si>
    <t>622947881039277****</t>
  </si>
  <si>
    <t>张兴明</t>
  </si>
  <si>
    <t>殷宁</t>
  </si>
  <si>
    <t>622947880011572****</t>
  </si>
  <si>
    <t>李生虎</t>
  </si>
  <si>
    <t>安晓</t>
  </si>
  <si>
    <t>顾永梅</t>
  </si>
  <si>
    <t>622947881030153****</t>
  </si>
  <si>
    <t>陈汉玺</t>
  </si>
  <si>
    <t>李生永</t>
  </si>
  <si>
    <t>622947881170173****</t>
  </si>
  <si>
    <t>佟玉</t>
  </si>
  <si>
    <t>林小平</t>
  </si>
  <si>
    <t>林杰</t>
  </si>
  <si>
    <t>622947880021506****</t>
  </si>
  <si>
    <t>张明军</t>
  </si>
  <si>
    <t>642222********0834</t>
  </si>
  <si>
    <t>622947880001547****</t>
  </si>
  <si>
    <t>董陈勇</t>
  </si>
  <si>
    <t>王存禄</t>
  </si>
  <si>
    <t>622947881029362****</t>
  </si>
  <si>
    <t>张汉龙</t>
  </si>
  <si>
    <t>642222********0836</t>
  </si>
  <si>
    <t>622947880001500****</t>
  </si>
  <si>
    <t>张汉虎</t>
  </si>
  <si>
    <t>622947810292467****</t>
  </si>
  <si>
    <t>陈玉虎</t>
  </si>
  <si>
    <t>622947881060113****</t>
  </si>
  <si>
    <t>何永桥</t>
  </si>
  <si>
    <t>622947881070165****</t>
  </si>
  <si>
    <t>李小龙</t>
  </si>
  <si>
    <t>622947881009653****</t>
  </si>
  <si>
    <t>王世忠</t>
  </si>
  <si>
    <t>622947803001547****</t>
  </si>
  <si>
    <t>马守录</t>
  </si>
  <si>
    <t>622947880001552****</t>
  </si>
  <si>
    <t>马正付</t>
  </si>
  <si>
    <t>马云智</t>
  </si>
  <si>
    <t>622947880011567****</t>
  </si>
  <si>
    <t>马云俊</t>
  </si>
  <si>
    <t>622947880001559****</t>
  </si>
  <si>
    <t>马云坤</t>
  </si>
  <si>
    <t>622947880001555****</t>
  </si>
  <si>
    <t>田风琪</t>
  </si>
  <si>
    <t>642222********0916</t>
  </si>
  <si>
    <t>622947881009685****</t>
  </si>
  <si>
    <t>马云寿</t>
  </si>
  <si>
    <t>622947881009385****</t>
  </si>
  <si>
    <t>田进彪</t>
  </si>
  <si>
    <t>马秀花</t>
  </si>
  <si>
    <t>622947881039251****</t>
  </si>
  <si>
    <t>余海洋</t>
  </si>
  <si>
    <t>642222********0835</t>
  </si>
  <si>
    <t>张占付</t>
  </si>
  <si>
    <t>622947881040159****</t>
  </si>
  <si>
    <t>魏建玺</t>
  </si>
  <si>
    <t>642222********0838</t>
  </si>
  <si>
    <t>622947880011569****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</si>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</sst>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9"/>
      <color theme="1"/>
      <name val="仿宋"/>
      <charset val="134"/>
    </font>
    <font>
      <sz val="16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8" fillId="0" borderId="0"/>
    <xf numFmtId="0" fontId="9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6" sqref="E6"/>
    </sheetView>
  </sheetViews>
  <sheetFormatPr defaultColWidth="9" defaultRowHeight="14.25"/>
  <cols>
    <col min="1" max="1" width="6.38333333333333" style="19" customWidth="1"/>
    <col min="2" max="2" width="12.775" style="19" customWidth="1"/>
    <col min="3" max="3" width="12.225" style="19" customWidth="1"/>
    <col min="4" max="4" width="17.4416666666667" style="19" customWidth="1"/>
    <col min="5" max="5" width="12.6666666666667" style="19" customWidth="1"/>
    <col min="6" max="6" width="10.775" style="19" customWidth="1"/>
    <col min="7" max="7" width="21.1083333333333" style="19" customWidth="1"/>
    <col min="8" max="8" width="16.7333333333333" style="19" customWidth="1"/>
    <col min="9" max="9" width="15.8916666666667" style="19" customWidth="1"/>
    <col min="10" max="10" width="21.8916666666667" style="19" customWidth="1"/>
    <col min="11" max="16384" width="9" style="19"/>
  </cols>
  <sheetData>
    <row r="1" ht="35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ht="40" customHeight="1" spans="1: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/>
      <c r="G2" s="21" t="s">
        <v>6</v>
      </c>
      <c r="H2" s="22" t="s">
        <v>7</v>
      </c>
      <c r="I2" s="21" t="s">
        <v>8</v>
      </c>
    </row>
    <row r="3" ht="40" customHeight="1" spans="1:9">
      <c r="A3" s="21"/>
      <c r="B3" s="21"/>
      <c r="C3" s="21"/>
      <c r="D3" s="21"/>
      <c r="E3" s="21" t="s">
        <v>9</v>
      </c>
      <c r="F3" s="21" t="s">
        <v>10</v>
      </c>
      <c r="G3" s="21"/>
      <c r="H3" s="21"/>
      <c r="I3" s="21"/>
    </row>
    <row r="4" ht="35" customHeight="1" spans="1:9">
      <c r="A4" s="21">
        <v>1</v>
      </c>
      <c r="B4" s="21" t="s">
        <v>11</v>
      </c>
      <c r="C4" s="21">
        <v>61</v>
      </c>
      <c r="D4" s="21">
        <v>149.8</v>
      </c>
      <c r="E4" s="21">
        <v>149.8</v>
      </c>
      <c r="F4" s="21"/>
      <c r="G4" s="21">
        <v>4014908</v>
      </c>
      <c r="H4" s="21">
        <v>6600</v>
      </c>
      <c r="I4" s="21">
        <f t="shared" ref="I4:I9" si="0">H4+G4</f>
        <v>4021508</v>
      </c>
    </row>
    <row r="5" ht="35" customHeight="1" spans="1:9">
      <c r="A5" s="21">
        <v>2</v>
      </c>
      <c r="B5" s="21" t="s">
        <v>12</v>
      </c>
      <c r="C5" s="21">
        <v>7</v>
      </c>
      <c r="D5" s="21">
        <v>10.98</v>
      </c>
      <c r="E5" s="21">
        <v>7.18</v>
      </c>
      <c r="F5" s="21">
        <v>3.8</v>
      </c>
      <c r="G5" s="21">
        <v>253528</v>
      </c>
      <c r="H5" s="21">
        <v>12080</v>
      </c>
      <c r="I5" s="21">
        <f t="shared" si="0"/>
        <v>265608</v>
      </c>
    </row>
    <row r="6" ht="35" customHeight="1" spans="1:9">
      <c r="A6" s="21">
        <v>3</v>
      </c>
      <c r="B6" s="21" t="s">
        <v>13</v>
      </c>
      <c r="C6" s="21">
        <v>26</v>
      </c>
      <c r="D6" s="21">
        <v>105.91</v>
      </c>
      <c r="E6" s="21">
        <v>105.91</v>
      </c>
      <c r="F6" s="21"/>
      <c r="G6" s="21">
        <v>2838388</v>
      </c>
      <c r="H6" s="21"/>
      <c r="I6" s="21">
        <v>2838388</v>
      </c>
    </row>
    <row r="7" ht="35" customHeight="1" spans="1:9">
      <c r="A7" s="21">
        <v>5</v>
      </c>
      <c r="B7" s="21" t="s">
        <v>14</v>
      </c>
      <c r="C7" s="21">
        <v>2</v>
      </c>
      <c r="D7" s="21">
        <v>0.5</v>
      </c>
      <c r="E7" s="21">
        <v>0.5</v>
      </c>
      <c r="F7" s="21"/>
      <c r="G7" s="21">
        <v>13400</v>
      </c>
      <c r="H7" s="21"/>
      <c r="I7" s="21">
        <f t="shared" si="0"/>
        <v>13400</v>
      </c>
    </row>
    <row r="8" ht="35" customHeight="1" spans="1:9">
      <c r="A8" s="21">
        <v>6</v>
      </c>
      <c r="B8" s="21" t="s">
        <v>15</v>
      </c>
      <c r="C8" s="21">
        <v>9</v>
      </c>
      <c r="D8" s="21">
        <v>79</v>
      </c>
      <c r="E8" s="21">
        <v>79</v>
      </c>
      <c r="F8" s="21"/>
      <c r="G8" s="21">
        <v>2117200</v>
      </c>
      <c r="H8" s="21"/>
      <c r="I8" s="21">
        <f t="shared" si="0"/>
        <v>2117200</v>
      </c>
    </row>
    <row r="9" ht="35" customHeight="1" spans="1:9">
      <c r="A9" s="21">
        <v>7</v>
      </c>
      <c r="B9" s="21" t="s">
        <v>16</v>
      </c>
      <c r="C9" s="21">
        <v>1</v>
      </c>
      <c r="D9" s="21">
        <v>0.4</v>
      </c>
      <c r="E9" s="21">
        <v>0.4</v>
      </c>
      <c r="F9" s="21"/>
      <c r="G9" s="21">
        <v>10720</v>
      </c>
      <c r="H9" s="21"/>
      <c r="I9" s="21">
        <f t="shared" si="0"/>
        <v>10720</v>
      </c>
    </row>
    <row r="10" ht="35" customHeight="1" spans="1:9">
      <c r="A10" s="21"/>
      <c r="B10" s="21" t="s">
        <v>8</v>
      </c>
      <c r="C10" s="21">
        <f>SUM(C4:C9)</f>
        <v>106</v>
      </c>
      <c r="D10" s="21">
        <f t="shared" ref="D10:I10" si="1">SUM(D4:D9)</f>
        <v>346.59</v>
      </c>
      <c r="E10" s="21">
        <f t="shared" si="1"/>
        <v>342.79</v>
      </c>
      <c r="F10" s="21">
        <f t="shared" si="1"/>
        <v>3.8</v>
      </c>
      <c r="G10" s="21">
        <f t="shared" si="1"/>
        <v>9248144</v>
      </c>
      <c r="H10" s="21">
        <f t="shared" si="1"/>
        <v>18680</v>
      </c>
      <c r="I10" s="21">
        <f t="shared" si="1"/>
        <v>9266824</v>
      </c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X111"/>
  <sheetViews>
    <sheetView tabSelected="1" zoomScale="115" zoomScaleNormal="115" workbookViewId="0">
      <selection activeCell="A1" sqref="A1:P1"/>
    </sheetView>
  </sheetViews>
  <sheetFormatPr defaultColWidth="9" defaultRowHeight="14.25"/>
  <cols>
    <col min="1" max="1" width="4.38333333333333" style="2" customWidth="1"/>
    <col min="2" max="2" width="5.89166666666667" style="2" customWidth="1"/>
    <col min="3" max="3" width="7.83333333333333" style="2" customWidth="1"/>
    <col min="4" max="5" width="5" style="2" customWidth="1"/>
    <col min="6" max="6" width="6.775" style="2" customWidth="1"/>
    <col min="7" max="7" width="6.94166666666667" style="2" customWidth="1"/>
    <col min="8" max="8" width="8.55833333333333" style="3" customWidth="1"/>
    <col min="9" max="9" width="5" style="2" customWidth="1"/>
    <col min="10" max="10" width="7.66666666666667" style="2" customWidth="1"/>
    <col min="11" max="11" width="5" style="2" customWidth="1"/>
    <col min="12" max="12" width="5.78333333333333" style="2" customWidth="1"/>
    <col min="13" max="13" width="5.89166666666667" style="2" customWidth="1"/>
    <col min="14" max="14" width="8.55833333333333" style="3" customWidth="1"/>
    <col min="15" max="15" width="18.4416666666667" style="2" customWidth="1"/>
    <col min="16" max="16" width="20.4416666666667" style="2" customWidth="1"/>
    <col min="17" max="16384" width="9" style="2"/>
  </cols>
  <sheetData>
    <row r="1" ht="30" customHeight="1" spans="1:16">
      <c r="A1" s="4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</row>
    <row r="2" ht="20" customHeight="1" spans="1:16">
      <c r="A2" s="6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7"/>
      <c r="P2" s="17"/>
    </row>
    <row r="3" ht="20" customHeight="1" spans="1:16">
      <c r="A3" s="8" t="s">
        <v>19</v>
      </c>
      <c r="B3" s="8" t="s">
        <v>20</v>
      </c>
      <c r="C3" s="8" t="s">
        <v>21</v>
      </c>
      <c r="D3" s="8" t="s">
        <v>22</v>
      </c>
      <c r="E3" s="10" t="s">
        <v>23</v>
      </c>
      <c r="F3" s="10" t="s">
        <v>24</v>
      </c>
      <c r="G3" s="10" t="s">
        <v>25</v>
      </c>
      <c r="H3" s="11" t="s">
        <v>26</v>
      </c>
      <c r="I3" s="10" t="s">
        <v>27</v>
      </c>
      <c r="J3" s="12"/>
      <c r="K3" s="12"/>
      <c r="L3" s="12"/>
      <c r="M3" s="12"/>
      <c r="N3" s="11" t="s">
        <v>28</v>
      </c>
      <c r="O3" s="8" t="s">
        <v>29</v>
      </c>
      <c r="P3" s="8" t="s">
        <v>30</v>
      </c>
    </row>
    <row r="4" ht="49" customHeight="1" spans="1:16">
      <c r="A4" s="9"/>
      <c r="B4" s="9"/>
      <c r="C4" s="9"/>
      <c r="D4" s="9"/>
      <c r="E4" s="9"/>
      <c r="F4" s="12"/>
      <c r="G4" s="12"/>
      <c r="H4" s="13"/>
      <c r="I4" s="10" t="s">
        <v>31</v>
      </c>
      <c r="J4" s="10" t="s">
        <v>32</v>
      </c>
      <c r="K4" s="10" t="s">
        <v>33</v>
      </c>
      <c r="L4" s="10" t="s">
        <v>25</v>
      </c>
      <c r="M4" s="10" t="s">
        <v>34</v>
      </c>
      <c r="N4" s="13"/>
      <c r="O4" s="9"/>
      <c r="P4" s="9"/>
    </row>
    <row r="5" ht="20" customHeight="1" spans="1:16">
      <c r="A5" s="9">
        <v>1</v>
      </c>
      <c r="B5" s="8" t="s">
        <v>35</v>
      </c>
      <c r="C5" s="8" t="s">
        <v>36</v>
      </c>
      <c r="D5" s="8" t="s">
        <v>37</v>
      </c>
      <c r="E5" s="8" t="s">
        <v>38</v>
      </c>
      <c r="F5" s="9">
        <v>0.83</v>
      </c>
      <c r="G5" s="9">
        <v>26800</v>
      </c>
      <c r="H5" s="14">
        <f>F5*G5</f>
        <v>22244</v>
      </c>
      <c r="I5" s="9"/>
      <c r="J5" s="9"/>
      <c r="K5" s="9"/>
      <c r="L5" s="9"/>
      <c r="M5" s="9">
        <f>K5*L5</f>
        <v>0</v>
      </c>
      <c r="N5" s="14">
        <f>H5+M5</f>
        <v>22244</v>
      </c>
      <c r="O5" s="9" t="s">
        <v>39</v>
      </c>
      <c r="P5" s="9" t="s">
        <v>40</v>
      </c>
    </row>
    <row r="6" ht="20" customHeight="1" spans="1:16">
      <c r="A6" s="9">
        <v>2</v>
      </c>
      <c r="B6" s="8" t="s">
        <v>35</v>
      </c>
      <c r="C6" s="8" t="s">
        <v>41</v>
      </c>
      <c r="D6" s="8" t="s">
        <v>37</v>
      </c>
      <c r="E6" s="8" t="s">
        <v>38</v>
      </c>
      <c r="F6" s="9">
        <v>3</v>
      </c>
      <c r="G6" s="9">
        <v>26800</v>
      </c>
      <c r="H6" s="14">
        <f t="shared" ref="H6:H37" si="0">F6*G6</f>
        <v>80400</v>
      </c>
      <c r="I6" s="9"/>
      <c r="J6" s="9"/>
      <c r="K6" s="9"/>
      <c r="L6" s="9"/>
      <c r="M6" s="9">
        <f t="shared" ref="M6:M37" si="1">K6*L6</f>
        <v>0</v>
      </c>
      <c r="N6" s="14">
        <f t="shared" ref="N6:N37" si="2">H6+M6</f>
        <v>80400</v>
      </c>
      <c r="O6" s="9" t="s">
        <v>42</v>
      </c>
      <c r="P6" s="9" t="s">
        <v>40</v>
      </c>
    </row>
    <row r="7" ht="20" customHeight="1" spans="1:16">
      <c r="A7" s="9">
        <v>3</v>
      </c>
      <c r="B7" s="8" t="s">
        <v>35</v>
      </c>
      <c r="C7" s="8" t="s">
        <v>43</v>
      </c>
      <c r="D7" s="8" t="s">
        <v>37</v>
      </c>
      <c r="E7" s="8" t="s">
        <v>38</v>
      </c>
      <c r="F7" s="9">
        <v>1.91</v>
      </c>
      <c r="G7" s="9">
        <v>26800</v>
      </c>
      <c r="H7" s="14">
        <f t="shared" si="0"/>
        <v>51188</v>
      </c>
      <c r="I7" s="9"/>
      <c r="J7" s="9"/>
      <c r="K7" s="9"/>
      <c r="L7" s="9"/>
      <c r="M7" s="9">
        <f t="shared" si="1"/>
        <v>0</v>
      </c>
      <c r="N7" s="14">
        <f t="shared" si="2"/>
        <v>51188</v>
      </c>
      <c r="O7" s="9" t="s">
        <v>44</v>
      </c>
      <c r="P7" s="9" t="s">
        <v>45</v>
      </c>
    </row>
    <row r="8" ht="20" customHeight="1" spans="1:16">
      <c r="A8" s="9">
        <v>4</v>
      </c>
      <c r="B8" s="8" t="s">
        <v>35</v>
      </c>
      <c r="C8" s="8" t="s">
        <v>46</v>
      </c>
      <c r="D8" s="8" t="s">
        <v>37</v>
      </c>
      <c r="E8" s="8" t="s">
        <v>38</v>
      </c>
      <c r="F8" s="9">
        <v>3.28</v>
      </c>
      <c r="G8" s="9">
        <v>26800</v>
      </c>
      <c r="H8" s="14">
        <f t="shared" si="0"/>
        <v>87904</v>
      </c>
      <c r="I8" s="9"/>
      <c r="J8" s="9"/>
      <c r="K8" s="9"/>
      <c r="L8" s="9"/>
      <c r="M8" s="9">
        <f t="shared" si="1"/>
        <v>0</v>
      </c>
      <c r="N8" s="14">
        <f t="shared" si="2"/>
        <v>87904</v>
      </c>
      <c r="O8" s="9" t="s">
        <v>44</v>
      </c>
      <c r="P8" s="9" t="s">
        <v>47</v>
      </c>
    </row>
    <row r="9" ht="20" customHeight="1" spans="1:16">
      <c r="A9" s="9">
        <v>5</v>
      </c>
      <c r="B9" s="8" t="s">
        <v>35</v>
      </c>
      <c r="C9" s="8" t="s">
        <v>48</v>
      </c>
      <c r="D9" s="8" t="s">
        <v>37</v>
      </c>
      <c r="E9" s="8" t="s">
        <v>38</v>
      </c>
      <c r="F9" s="9">
        <v>2.98</v>
      </c>
      <c r="G9" s="9">
        <v>26800</v>
      </c>
      <c r="H9" s="14">
        <f t="shared" si="0"/>
        <v>79864</v>
      </c>
      <c r="I9" s="9"/>
      <c r="J9" s="9"/>
      <c r="K9" s="9"/>
      <c r="L9" s="9"/>
      <c r="M9" s="9">
        <f t="shared" si="1"/>
        <v>0</v>
      </c>
      <c r="N9" s="14">
        <f t="shared" si="2"/>
        <v>79864</v>
      </c>
      <c r="O9" s="9" t="s">
        <v>49</v>
      </c>
      <c r="P9" s="9" t="s">
        <v>50</v>
      </c>
    </row>
    <row r="10" ht="20" customHeight="1" spans="1:16">
      <c r="A10" s="9">
        <v>6</v>
      </c>
      <c r="B10" s="8" t="s">
        <v>35</v>
      </c>
      <c r="C10" s="8" t="s">
        <v>51</v>
      </c>
      <c r="D10" s="8" t="s">
        <v>37</v>
      </c>
      <c r="E10" s="8" t="s">
        <v>38</v>
      </c>
      <c r="F10" s="9">
        <v>2.02</v>
      </c>
      <c r="G10" s="9">
        <v>26800</v>
      </c>
      <c r="H10" s="14">
        <f t="shared" si="0"/>
        <v>54136</v>
      </c>
      <c r="I10" s="9"/>
      <c r="J10" s="9"/>
      <c r="K10" s="9"/>
      <c r="L10" s="9"/>
      <c r="M10" s="9">
        <f t="shared" si="1"/>
        <v>0</v>
      </c>
      <c r="N10" s="14">
        <f t="shared" si="2"/>
        <v>54136</v>
      </c>
      <c r="O10" s="9" t="s">
        <v>44</v>
      </c>
      <c r="P10" s="9" t="s">
        <v>52</v>
      </c>
    </row>
    <row r="11" ht="20" customHeight="1" spans="1:16">
      <c r="A11" s="9">
        <v>7</v>
      </c>
      <c r="B11" s="8" t="s">
        <v>35</v>
      </c>
      <c r="C11" s="8" t="s">
        <v>53</v>
      </c>
      <c r="D11" s="8" t="s">
        <v>37</v>
      </c>
      <c r="E11" s="8" t="s">
        <v>38</v>
      </c>
      <c r="F11" s="9">
        <v>1.71</v>
      </c>
      <c r="G11" s="9">
        <v>26800</v>
      </c>
      <c r="H11" s="14">
        <f t="shared" si="0"/>
        <v>45828</v>
      </c>
      <c r="I11" s="9"/>
      <c r="J11" s="9"/>
      <c r="K11" s="9"/>
      <c r="L11" s="9"/>
      <c r="M11" s="9">
        <f t="shared" si="1"/>
        <v>0</v>
      </c>
      <c r="N11" s="14">
        <f t="shared" si="2"/>
        <v>45828</v>
      </c>
      <c r="O11" s="9" t="s">
        <v>54</v>
      </c>
      <c r="P11" s="9" t="s">
        <v>55</v>
      </c>
    </row>
    <row r="12" ht="20" customHeight="1" spans="1:16">
      <c r="A12" s="9">
        <v>8</v>
      </c>
      <c r="B12" s="8" t="s">
        <v>35</v>
      </c>
      <c r="C12" s="8" t="s">
        <v>56</v>
      </c>
      <c r="D12" s="8" t="s">
        <v>37</v>
      </c>
      <c r="E12" s="8" t="s">
        <v>38</v>
      </c>
      <c r="F12" s="9">
        <v>2.14</v>
      </c>
      <c r="G12" s="9">
        <v>26800</v>
      </c>
      <c r="H12" s="14">
        <f t="shared" si="0"/>
        <v>57352</v>
      </c>
      <c r="I12" s="9"/>
      <c r="J12" s="9"/>
      <c r="K12" s="9"/>
      <c r="L12" s="9"/>
      <c r="M12" s="9">
        <f t="shared" si="1"/>
        <v>0</v>
      </c>
      <c r="N12" s="14">
        <f t="shared" si="2"/>
        <v>57352</v>
      </c>
      <c r="O12" s="9" t="s">
        <v>39</v>
      </c>
      <c r="P12" s="9" t="s">
        <v>57</v>
      </c>
    </row>
    <row r="13" ht="20" customHeight="1" spans="1:16">
      <c r="A13" s="9">
        <v>9</v>
      </c>
      <c r="B13" s="8" t="s">
        <v>35</v>
      </c>
      <c r="C13" s="8" t="s">
        <v>58</v>
      </c>
      <c r="D13" s="8" t="s">
        <v>37</v>
      </c>
      <c r="E13" s="8" t="s">
        <v>38</v>
      </c>
      <c r="F13" s="9">
        <v>2.2</v>
      </c>
      <c r="G13" s="9">
        <v>26800</v>
      </c>
      <c r="H13" s="14">
        <f t="shared" si="0"/>
        <v>58960</v>
      </c>
      <c r="I13" s="9"/>
      <c r="J13" s="9"/>
      <c r="K13" s="9"/>
      <c r="L13" s="9"/>
      <c r="M13" s="9">
        <f t="shared" si="1"/>
        <v>0</v>
      </c>
      <c r="N13" s="14">
        <f t="shared" si="2"/>
        <v>58960</v>
      </c>
      <c r="O13" s="9" t="s">
        <v>44</v>
      </c>
      <c r="P13" s="9" t="s">
        <v>59</v>
      </c>
    </row>
    <row r="14" ht="20" customHeight="1" spans="1:16">
      <c r="A14" s="9">
        <v>10</v>
      </c>
      <c r="B14" s="8" t="s">
        <v>35</v>
      </c>
      <c r="C14" s="8" t="s">
        <v>60</v>
      </c>
      <c r="D14" s="8" t="s">
        <v>37</v>
      </c>
      <c r="E14" s="8" t="s">
        <v>38</v>
      </c>
      <c r="F14" s="9">
        <v>2.2</v>
      </c>
      <c r="G14" s="9">
        <v>26800</v>
      </c>
      <c r="H14" s="14">
        <f t="shared" si="0"/>
        <v>58960</v>
      </c>
      <c r="I14" s="9"/>
      <c r="J14" s="9"/>
      <c r="K14" s="9"/>
      <c r="L14" s="9"/>
      <c r="M14" s="9">
        <f t="shared" si="1"/>
        <v>0</v>
      </c>
      <c r="N14" s="14">
        <f t="shared" si="2"/>
        <v>58960</v>
      </c>
      <c r="O14" s="9" t="s">
        <v>54</v>
      </c>
      <c r="P14" s="9" t="s">
        <v>61</v>
      </c>
    </row>
    <row r="15" ht="20" customHeight="1" spans="1:16">
      <c r="A15" s="9">
        <v>11</v>
      </c>
      <c r="B15" s="8" t="s">
        <v>35</v>
      </c>
      <c r="C15" s="8" t="s">
        <v>62</v>
      </c>
      <c r="D15" s="8" t="s">
        <v>37</v>
      </c>
      <c r="E15" s="8" t="s">
        <v>38</v>
      </c>
      <c r="F15" s="9">
        <v>2.93</v>
      </c>
      <c r="G15" s="9">
        <v>26800</v>
      </c>
      <c r="H15" s="14">
        <f t="shared" si="0"/>
        <v>78524</v>
      </c>
      <c r="I15" s="9"/>
      <c r="J15" s="9"/>
      <c r="K15" s="9"/>
      <c r="L15" s="9"/>
      <c r="M15" s="9">
        <f t="shared" si="1"/>
        <v>0</v>
      </c>
      <c r="N15" s="14">
        <f t="shared" si="2"/>
        <v>78524</v>
      </c>
      <c r="O15" s="9" t="s">
        <v>63</v>
      </c>
      <c r="P15" s="9" t="s">
        <v>52</v>
      </c>
    </row>
    <row r="16" ht="20" customHeight="1" spans="1:16">
      <c r="A16" s="9">
        <v>12</v>
      </c>
      <c r="B16" s="8" t="s">
        <v>35</v>
      </c>
      <c r="C16" s="8" t="s">
        <v>64</v>
      </c>
      <c r="D16" s="8" t="s">
        <v>37</v>
      </c>
      <c r="E16" s="8" t="s">
        <v>38</v>
      </c>
      <c r="F16" s="9">
        <v>2.3</v>
      </c>
      <c r="G16" s="9">
        <v>26800</v>
      </c>
      <c r="H16" s="14">
        <f t="shared" si="0"/>
        <v>61640</v>
      </c>
      <c r="I16" s="9"/>
      <c r="J16" s="9"/>
      <c r="K16" s="9"/>
      <c r="L16" s="9"/>
      <c r="M16" s="9">
        <f t="shared" si="1"/>
        <v>0</v>
      </c>
      <c r="N16" s="14">
        <f t="shared" si="2"/>
        <v>61640</v>
      </c>
      <c r="O16" s="9" t="s">
        <v>65</v>
      </c>
      <c r="P16" s="9" t="s">
        <v>66</v>
      </c>
    </row>
    <row r="17" ht="20" customHeight="1" spans="1:16">
      <c r="A17" s="9">
        <v>13</v>
      </c>
      <c r="B17" s="8" t="s">
        <v>35</v>
      </c>
      <c r="C17" s="8" t="s">
        <v>67</v>
      </c>
      <c r="D17" s="8" t="s">
        <v>37</v>
      </c>
      <c r="E17" s="8" t="s">
        <v>38</v>
      </c>
      <c r="F17" s="9">
        <v>1.96</v>
      </c>
      <c r="G17" s="9">
        <v>26800</v>
      </c>
      <c r="H17" s="14">
        <f t="shared" si="0"/>
        <v>52528</v>
      </c>
      <c r="I17" s="9"/>
      <c r="J17" s="9"/>
      <c r="K17" s="9"/>
      <c r="L17" s="9"/>
      <c r="M17" s="9">
        <f t="shared" si="1"/>
        <v>0</v>
      </c>
      <c r="N17" s="14">
        <f t="shared" si="2"/>
        <v>52528</v>
      </c>
      <c r="O17" s="9" t="s">
        <v>42</v>
      </c>
      <c r="P17" s="9" t="s">
        <v>68</v>
      </c>
    </row>
    <row r="18" ht="20" customHeight="1" spans="1:16">
      <c r="A18" s="9">
        <v>14</v>
      </c>
      <c r="B18" s="8" t="s">
        <v>35</v>
      </c>
      <c r="C18" s="8" t="s">
        <v>69</v>
      </c>
      <c r="D18" s="8" t="s">
        <v>37</v>
      </c>
      <c r="E18" s="8" t="s">
        <v>38</v>
      </c>
      <c r="F18" s="9">
        <v>2.17</v>
      </c>
      <c r="G18" s="9">
        <v>26800</v>
      </c>
      <c r="H18" s="14">
        <f t="shared" si="0"/>
        <v>58156</v>
      </c>
      <c r="I18" s="9"/>
      <c r="J18" s="9"/>
      <c r="K18" s="9"/>
      <c r="L18" s="9"/>
      <c r="M18" s="9">
        <f t="shared" si="1"/>
        <v>0</v>
      </c>
      <c r="N18" s="14">
        <f t="shared" si="2"/>
        <v>58156</v>
      </c>
      <c r="O18" s="9" t="s">
        <v>70</v>
      </c>
      <c r="P18" s="9" t="s">
        <v>71</v>
      </c>
    </row>
    <row r="19" ht="20" customHeight="1" spans="1:16">
      <c r="A19" s="9">
        <v>15</v>
      </c>
      <c r="B19" s="8" t="s">
        <v>35</v>
      </c>
      <c r="C19" s="8" t="s">
        <v>72</v>
      </c>
      <c r="D19" s="8" t="s">
        <v>37</v>
      </c>
      <c r="E19" s="8" t="s">
        <v>38</v>
      </c>
      <c r="F19" s="9">
        <v>1.08</v>
      </c>
      <c r="G19" s="9">
        <v>26800</v>
      </c>
      <c r="H19" s="14">
        <f t="shared" si="0"/>
        <v>28944</v>
      </c>
      <c r="I19" s="9"/>
      <c r="J19" s="9"/>
      <c r="K19" s="9"/>
      <c r="L19" s="9"/>
      <c r="M19" s="9">
        <f t="shared" si="1"/>
        <v>0</v>
      </c>
      <c r="N19" s="14">
        <f t="shared" si="2"/>
        <v>28944</v>
      </c>
      <c r="O19" s="9" t="s">
        <v>73</v>
      </c>
      <c r="P19" s="9" t="s">
        <v>68</v>
      </c>
    </row>
    <row r="20" ht="20" customHeight="1" spans="1:16">
      <c r="A20" s="9">
        <v>16</v>
      </c>
      <c r="B20" s="8" t="s">
        <v>35</v>
      </c>
      <c r="C20" s="8" t="s">
        <v>74</v>
      </c>
      <c r="D20" s="8" t="s">
        <v>37</v>
      </c>
      <c r="E20" s="8" t="s">
        <v>38</v>
      </c>
      <c r="F20" s="9">
        <v>3.97</v>
      </c>
      <c r="G20" s="9">
        <v>26800</v>
      </c>
      <c r="H20" s="14">
        <f t="shared" si="0"/>
        <v>106396</v>
      </c>
      <c r="I20" s="9"/>
      <c r="J20" s="9"/>
      <c r="K20" s="9"/>
      <c r="L20" s="9"/>
      <c r="M20" s="9">
        <f t="shared" si="1"/>
        <v>0</v>
      </c>
      <c r="N20" s="14">
        <f t="shared" si="2"/>
        <v>106396</v>
      </c>
      <c r="O20" s="9" t="s">
        <v>75</v>
      </c>
      <c r="P20" s="9" t="s">
        <v>57</v>
      </c>
    </row>
    <row r="21" ht="20" customHeight="1" spans="1:16">
      <c r="A21" s="9">
        <v>17</v>
      </c>
      <c r="B21" s="8" t="s">
        <v>35</v>
      </c>
      <c r="C21" s="8" t="s">
        <v>76</v>
      </c>
      <c r="D21" s="8" t="s">
        <v>37</v>
      </c>
      <c r="E21" s="8" t="s">
        <v>38</v>
      </c>
      <c r="F21" s="9">
        <v>1</v>
      </c>
      <c r="G21" s="9">
        <v>26800</v>
      </c>
      <c r="H21" s="14">
        <f t="shared" si="0"/>
        <v>26800</v>
      </c>
      <c r="I21" s="9"/>
      <c r="J21" s="9"/>
      <c r="K21" s="9"/>
      <c r="L21" s="9"/>
      <c r="M21" s="9">
        <f t="shared" si="1"/>
        <v>0</v>
      </c>
      <c r="N21" s="14">
        <f t="shared" si="2"/>
        <v>26800</v>
      </c>
      <c r="O21" s="9" t="s">
        <v>77</v>
      </c>
      <c r="P21" s="9" t="s">
        <v>78</v>
      </c>
    </row>
    <row r="22" ht="20" customHeight="1" spans="1:16">
      <c r="A22" s="9">
        <v>18</v>
      </c>
      <c r="B22" s="8" t="s">
        <v>35</v>
      </c>
      <c r="C22" s="8" t="s">
        <v>79</v>
      </c>
      <c r="D22" s="8" t="s">
        <v>37</v>
      </c>
      <c r="E22" s="8" t="s">
        <v>38</v>
      </c>
      <c r="F22" s="9">
        <v>2.16</v>
      </c>
      <c r="G22" s="9">
        <v>26800</v>
      </c>
      <c r="H22" s="14">
        <f t="shared" si="0"/>
        <v>57888</v>
      </c>
      <c r="I22" s="9"/>
      <c r="J22" s="9"/>
      <c r="K22" s="9"/>
      <c r="L22" s="9"/>
      <c r="M22" s="9">
        <f t="shared" si="1"/>
        <v>0</v>
      </c>
      <c r="N22" s="14">
        <f t="shared" si="2"/>
        <v>57888</v>
      </c>
      <c r="O22" s="9" t="s">
        <v>39</v>
      </c>
      <c r="P22" s="9" t="s">
        <v>52</v>
      </c>
    </row>
    <row r="23" ht="20" customHeight="1" spans="1:16">
      <c r="A23" s="9">
        <v>19</v>
      </c>
      <c r="B23" s="8" t="s">
        <v>35</v>
      </c>
      <c r="C23" s="8" t="s">
        <v>80</v>
      </c>
      <c r="D23" s="8" t="s">
        <v>37</v>
      </c>
      <c r="E23" s="8" t="s">
        <v>38</v>
      </c>
      <c r="F23" s="9">
        <v>1</v>
      </c>
      <c r="G23" s="9">
        <v>26800</v>
      </c>
      <c r="H23" s="14">
        <f t="shared" si="0"/>
        <v>26800</v>
      </c>
      <c r="I23" s="9"/>
      <c r="J23" s="9"/>
      <c r="K23" s="9"/>
      <c r="L23" s="9"/>
      <c r="M23" s="9">
        <f t="shared" si="1"/>
        <v>0</v>
      </c>
      <c r="N23" s="14">
        <f t="shared" si="2"/>
        <v>26800</v>
      </c>
      <c r="O23" s="9" t="s">
        <v>81</v>
      </c>
      <c r="P23" s="9" t="s">
        <v>82</v>
      </c>
    </row>
    <row r="24" ht="20" customHeight="1" spans="1:16">
      <c r="A24" s="9">
        <v>20</v>
      </c>
      <c r="B24" s="8" t="s">
        <v>35</v>
      </c>
      <c r="C24" s="8" t="s">
        <v>83</v>
      </c>
      <c r="D24" s="8" t="s">
        <v>37</v>
      </c>
      <c r="E24" s="8" t="s">
        <v>38</v>
      </c>
      <c r="F24" s="9">
        <v>0.9</v>
      </c>
      <c r="G24" s="9">
        <v>26800</v>
      </c>
      <c r="H24" s="14">
        <f t="shared" si="0"/>
        <v>24120</v>
      </c>
      <c r="I24" s="9"/>
      <c r="J24" s="9"/>
      <c r="K24" s="9"/>
      <c r="L24" s="9"/>
      <c r="M24" s="9">
        <f t="shared" si="1"/>
        <v>0</v>
      </c>
      <c r="N24" s="14">
        <f t="shared" si="2"/>
        <v>24120</v>
      </c>
      <c r="O24" s="9" t="s">
        <v>63</v>
      </c>
      <c r="P24" s="9" t="s">
        <v>84</v>
      </c>
    </row>
    <row r="25" ht="20" customHeight="1" spans="1:16">
      <c r="A25" s="9">
        <v>21</v>
      </c>
      <c r="B25" s="8" t="s">
        <v>35</v>
      </c>
      <c r="C25" s="8" t="s">
        <v>85</v>
      </c>
      <c r="D25" s="8" t="s">
        <v>37</v>
      </c>
      <c r="E25" s="8" t="s">
        <v>38</v>
      </c>
      <c r="F25" s="9">
        <v>0.98</v>
      </c>
      <c r="G25" s="9">
        <v>26800</v>
      </c>
      <c r="H25" s="14">
        <f t="shared" si="0"/>
        <v>26264</v>
      </c>
      <c r="I25" s="9"/>
      <c r="J25" s="9"/>
      <c r="K25" s="9"/>
      <c r="L25" s="9"/>
      <c r="M25" s="9">
        <f t="shared" si="1"/>
        <v>0</v>
      </c>
      <c r="N25" s="14">
        <f t="shared" si="2"/>
        <v>26264</v>
      </c>
      <c r="O25" s="9" t="s">
        <v>86</v>
      </c>
      <c r="P25" s="9" t="s">
        <v>87</v>
      </c>
    </row>
    <row r="26" ht="20" customHeight="1" spans="1:16">
      <c r="A26" s="9">
        <v>22</v>
      </c>
      <c r="B26" s="8" t="s">
        <v>35</v>
      </c>
      <c r="C26" s="8" t="s">
        <v>41</v>
      </c>
      <c r="D26" s="8" t="s">
        <v>37</v>
      </c>
      <c r="E26" s="8" t="s">
        <v>38</v>
      </c>
      <c r="F26" s="9">
        <v>1.57</v>
      </c>
      <c r="G26" s="9">
        <v>26800</v>
      </c>
      <c r="H26" s="14">
        <f t="shared" si="0"/>
        <v>42076</v>
      </c>
      <c r="I26" s="9"/>
      <c r="J26" s="9"/>
      <c r="K26" s="9"/>
      <c r="L26" s="9"/>
      <c r="M26" s="9">
        <f t="shared" si="1"/>
        <v>0</v>
      </c>
      <c r="N26" s="14">
        <f t="shared" si="2"/>
        <v>42076</v>
      </c>
      <c r="O26" s="9" t="s">
        <v>42</v>
      </c>
      <c r="P26" s="9" t="s">
        <v>40</v>
      </c>
    </row>
    <row r="27" s="1" customFormat="1" ht="20" customHeight="1" spans="1:2565">
      <c r="A27" s="9">
        <v>23</v>
      </c>
      <c r="B27" s="8" t="s">
        <v>35</v>
      </c>
      <c r="C27" s="8" t="s">
        <v>88</v>
      </c>
      <c r="D27" s="8" t="s">
        <v>37</v>
      </c>
      <c r="E27" s="8" t="s">
        <v>38</v>
      </c>
      <c r="F27" s="9">
        <v>2.54</v>
      </c>
      <c r="G27" s="9">
        <v>26800</v>
      </c>
      <c r="H27" s="14">
        <f t="shared" si="0"/>
        <v>68072</v>
      </c>
      <c r="I27" s="9"/>
      <c r="J27" s="9"/>
      <c r="K27" s="9"/>
      <c r="L27" s="9"/>
      <c r="M27" s="9">
        <f t="shared" si="1"/>
        <v>0</v>
      </c>
      <c r="N27" s="14">
        <f t="shared" si="2"/>
        <v>68072</v>
      </c>
      <c r="O27" s="9" t="s">
        <v>39</v>
      </c>
      <c r="P27" s="14" t="s">
        <v>71</v>
      </c>
      <c r="U27" s="18"/>
      <c r="AC27" s="18"/>
      <c r="AK27" s="18"/>
      <c r="AS27" s="18"/>
      <c r="BA27" s="18"/>
      <c r="BI27" s="18"/>
      <c r="BQ27" s="18"/>
      <c r="BY27" s="18"/>
      <c r="CG27" s="18"/>
      <c r="CO27" s="18"/>
      <c r="CW27" s="18"/>
      <c r="DE27" s="18"/>
      <c r="DM27" s="18"/>
      <c r="DU27" s="18"/>
      <c r="EC27" s="18"/>
      <c r="EK27" s="18"/>
      <c r="ES27" s="18"/>
      <c r="FA27" s="18"/>
      <c r="FI27" s="18"/>
      <c r="FQ27" s="18"/>
      <c r="FY27" s="18"/>
      <c r="GG27" s="18"/>
      <c r="GO27" s="18"/>
      <c r="GW27" s="18"/>
      <c r="HE27" s="18"/>
      <c r="HM27" s="18"/>
      <c r="HU27" s="18"/>
      <c r="IC27" s="18"/>
      <c r="IK27" s="18"/>
      <c r="IS27" s="18"/>
      <c r="JA27" s="18"/>
      <c r="JI27" s="18"/>
      <c r="JQ27" s="18"/>
      <c r="JY27" s="18"/>
      <c r="KG27" s="18"/>
      <c r="KO27" s="18"/>
      <c r="KW27" s="18"/>
      <c r="LE27" s="18"/>
      <c r="LM27" s="18"/>
      <c r="LU27" s="18"/>
      <c r="MC27" s="18"/>
      <c r="MK27" s="18"/>
      <c r="MS27" s="18"/>
      <c r="NA27" s="18"/>
      <c r="NI27" s="18"/>
      <c r="NQ27" s="18"/>
      <c r="NY27" s="18"/>
      <c r="OG27" s="18"/>
      <c r="OO27" s="18"/>
      <c r="OW27" s="18"/>
      <c r="PE27" s="18"/>
      <c r="PM27" s="18"/>
      <c r="PU27" s="18"/>
      <c r="QC27" s="18"/>
      <c r="QK27" s="18"/>
      <c r="QS27" s="18"/>
      <c r="RA27" s="18"/>
      <c r="RI27" s="18"/>
      <c r="RQ27" s="18"/>
      <c r="RY27" s="18"/>
      <c r="SG27" s="18"/>
      <c r="SO27" s="18"/>
      <c r="SW27" s="18"/>
      <c r="TE27" s="18"/>
      <c r="TM27" s="18"/>
      <c r="TU27" s="18"/>
      <c r="UC27" s="18"/>
      <c r="UK27" s="18"/>
      <c r="US27" s="18"/>
      <c r="VA27" s="18"/>
      <c r="VI27" s="18"/>
      <c r="VQ27" s="18"/>
      <c r="VY27" s="18"/>
      <c r="WG27" s="18"/>
      <c r="WO27" s="18"/>
      <c r="WW27" s="18"/>
      <c r="XE27" s="18"/>
      <c r="XM27" s="18"/>
      <c r="XU27" s="18"/>
      <c r="YC27" s="18"/>
      <c r="YK27" s="18"/>
      <c r="YS27" s="18"/>
      <c r="ZA27" s="18"/>
      <c r="ZI27" s="18"/>
      <c r="ZQ27" s="18"/>
      <c r="ZY27" s="18"/>
      <c r="AAG27" s="18"/>
      <c r="AAO27" s="18"/>
      <c r="AAW27" s="18"/>
      <c r="ABE27" s="18"/>
      <c r="ABM27" s="18"/>
      <c r="ABU27" s="18"/>
      <c r="ACC27" s="18"/>
      <c r="ACK27" s="18"/>
      <c r="ACS27" s="18"/>
      <c r="ADA27" s="18"/>
      <c r="ADI27" s="18"/>
      <c r="ADQ27" s="18"/>
      <c r="ADY27" s="18"/>
      <c r="AEG27" s="18"/>
      <c r="AEO27" s="18"/>
      <c r="AEW27" s="18"/>
      <c r="AFE27" s="18"/>
      <c r="AFM27" s="18"/>
      <c r="AFU27" s="18"/>
      <c r="AGC27" s="18"/>
      <c r="AGK27" s="18"/>
      <c r="AGS27" s="18"/>
      <c r="AHA27" s="18"/>
      <c r="AHI27" s="18"/>
      <c r="AHQ27" s="18"/>
      <c r="AHY27" s="18"/>
      <c r="AIG27" s="18"/>
      <c r="AIO27" s="18"/>
      <c r="AIW27" s="18"/>
      <c r="AJE27" s="18"/>
      <c r="AJM27" s="18"/>
      <c r="AJU27" s="18"/>
      <c r="AKC27" s="18"/>
      <c r="AKK27" s="18"/>
      <c r="AKS27" s="18"/>
      <c r="ALA27" s="18"/>
      <c r="ALI27" s="18"/>
      <c r="ALQ27" s="18"/>
      <c r="ALY27" s="18"/>
      <c r="AMG27" s="18"/>
      <c r="AMO27" s="18"/>
      <c r="AMW27" s="18"/>
      <c r="ANE27" s="18"/>
      <c r="ANM27" s="18"/>
      <c r="ANU27" s="18"/>
      <c r="AOC27" s="18"/>
      <c r="AOK27" s="18"/>
      <c r="AOS27" s="18"/>
      <c r="APA27" s="18"/>
      <c r="API27" s="18"/>
      <c r="APQ27" s="18"/>
      <c r="APY27" s="18"/>
      <c r="AQG27" s="18"/>
      <c r="AQO27" s="18"/>
      <c r="AQW27" s="18"/>
      <c r="ARE27" s="18"/>
      <c r="ARM27" s="18"/>
      <c r="ARU27" s="18"/>
      <c r="ASC27" s="18"/>
      <c r="ASK27" s="18"/>
      <c r="ASS27" s="18"/>
      <c r="ATA27" s="18"/>
      <c r="ATI27" s="18"/>
      <c r="ATQ27" s="18"/>
      <c r="ATY27" s="18"/>
      <c r="AUG27" s="18"/>
      <c r="AUO27" s="18"/>
      <c r="AUW27" s="18"/>
      <c r="AVE27" s="18"/>
      <c r="AVM27" s="18"/>
      <c r="AVU27" s="18"/>
      <c r="AWC27" s="18"/>
      <c r="AWK27" s="18"/>
      <c r="AWS27" s="18"/>
      <c r="AXA27" s="18"/>
      <c r="AXI27" s="18"/>
      <c r="AXQ27" s="18"/>
      <c r="AXY27" s="18"/>
      <c r="AYG27" s="18"/>
      <c r="AYO27" s="18"/>
      <c r="AYW27" s="18"/>
      <c r="AZE27" s="18"/>
      <c r="AZM27" s="18"/>
      <c r="AZU27" s="18"/>
      <c r="BAC27" s="18"/>
      <c r="BAK27" s="18"/>
      <c r="BAS27" s="18"/>
      <c r="BBA27" s="18"/>
      <c r="BBI27" s="18"/>
      <c r="BBQ27" s="18"/>
      <c r="BBY27" s="18"/>
      <c r="BCG27" s="18"/>
      <c r="BCO27" s="18"/>
      <c r="BCW27" s="18"/>
      <c r="BDE27" s="18"/>
      <c r="BDM27" s="18"/>
      <c r="BDU27" s="18"/>
      <c r="BEC27" s="18"/>
      <c r="BEK27" s="18"/>
      <c r="BES27" s="18"/>
      <c r="BFA27" s="18"/>
      <c r="BFI27" s="18"/>
      <c r="BFQ27" s="18"/>
      <c r="BFY27" s="18"/>
      <c r="BGG27" s="18"/>
      <c r="BGO27" s="18"/>
      <c r="BGW27" s="18"/>
      <c r="BHE27" s="18"/>
      <c r="BHM27" s="18"/>
      <c r="BHU27" s="18"/>
      <c r="BIC27" s="18"/>
      <c r="BIK27" s="18"/>
      <c r="BIS27" s="18"/>
      <c r="BJA27" s="18"/>
      <c r="BJI27" s="18"/>
      <c r="BJQ27" s="18"/>
      <c r="BJY27" s="18"/>
      <c r="BKG27" s="18"/>
      <c r="BKO27" s="18"/>
      <c r="BKW27" s="18"/>
      <c r="BLE27" s="18"/>
      <c r="BLM27" s="18"/>
      <c r="BLU27" s="18"/>
      <c r="BMC27" s="18"/>
      <c r="BMK27" s="18"/>
      <c r="BMS27" s="18"/>
      <c r="BNA27" s="18"/>
      <c r="BNI27" s="18"/>
      <c r="BNQ27" s="18"/>
      <c r="BNY27" s="18"/>
      <c r="BOG27" s="18"/>
      <c r="BOO27" s="18"/>
      <c r="BOW27" s="18"/>
      <c r="BPE27" s="18"/>
      <c r="BPM27" s="18"/>
      <c r="BPU27" s="18"/>
      <c r="BQC27" s="18"/>
      <c r="BQK27" s="18"/>
      <c r="BQS27" s="18"/>
      <c r="BRA27" s="18"/>
      <c r="BRI27" s="18"/>
      <c r="BRQ27" s="18"/>
      <c r="BRY27" s="18"/>
      <c r="BSG27" s="18"/>
      <c r="BSO27" s="18"/>
      <c r="BSW27" s="18"/>
      <c r="BTE27" s="18"/>
      <c r="BTM27" s="18"/>
      <c r="BTU27" s="18"/>
      <c r="BUC27" s="18"/>
      <c r="BUK27" s="18"/>
      <c r="BUS27" s="18"/>
      <c r="BVA27" s="18"/>
      <c r="BVI27" s="18"/>
      <c r="BVQ27" s="18"/>
      <c r="BVY27" s="18"/>
      <c r="BWG27" s="18"/>
      <c r="BWO27" s="18"/>
      <c r="BWW27" s="18"/>
      <c r="BXE27" s="18"/>
      <c r="BXM27" s="18"/>
      <c r="BXU27" s="18"/>
      <c r="BYC27" s="18"/>
      <c r="BYK27" s="18"/>
      <c r="BYS27" s="18"/>
      <c r="BZA27" s="18"/>
      <c r="BZI27" s="18"/>
      <c r="BZQ27" s="18"/>
      <c r="BZY27" s="18"/>
      <c r="CAG27" s="18"/>
      <c r="CAO27" s="18"/>
      <c r="CAW27" s="18"/>
      <c r="CBE27" s="18"/>
      <c r="CBM27" s="18"/>
      <c r="CBU27" s="18"/>
      <c r="CCC27" s="18"/>
      <c r="CCK27" s="18"/>
      <c r="CCS27" s="18"/>
      <c r="CDA27" s="18"/>
      <c r="CDI27" s="18"/>
      <c r="CDQ27" s="18"/>
      <c r="CDY27" s="18"/>
      <c r="CEG27" s="18"/>
      <c r="CEO27" s="18"/>
      <c r="CEW27" s="18"/>
      <c r="CFE27" s="18"/>
      <c r="CFM27" s="18"/>
      <c r="CFU27" s="18"/>
      <c r="CGC27" s="18"/>
      <c r="CGK27" s="18"/>
      <c r="CGS27" s="18"/>
      <c r="CHA27" s="18"/>
      <c r="CHI27" s="18"/>
      <c r="CHQ27" s="18"/>
      <c r="CHY27" s="18"/>
      <c r="CIG27" s="18"/>
      <c r="CIO27" s="18"/>
      <c r="CIW27" s="18"/>
      <c r="CJE27" s="18"/>
      <c r="CJM27" s="18"/>
      <c r="CJU27" s="18"/>
      <c r="CKC27" s="18"/>
      <c r="CKK27" s="18"/>
      <c r="CKS27" s="18"/>
      <c r="CLA27" s="18"/>
      <c r="CLI27" s="18"/>
      <c r="CLQ27" s="18"/>
      <c r="CLY27" s="18"/>
      <c r="CMG27" s="18"/>
      <c r="CMO27" s="18"/>
      <c r="CMW27" s="18"/>
      <c r="CNE27" s="18"/>
      <c r="CNM27" s="18"/>
      <c r="CNU27" s="18"/>
      <c r="COC27" s="18"/>
      <c r="COK27" s="18"/>
      <c r="COS27" s="18"/>
      <c r="CPA27" s="18"/>
      <c r="CPI27" s="18"/>
      <c r="CPQ27" s="18"/>
      <c r="CPY27" s="18"/>
      <c r="CQG27" s="18"/>
      <c r="CQO27" s="18"/>
      <c r="CQW27" s="18"/>
      <c r="CRE27" s="18"/>
      <c r="CRM27" s="18"/>
      <c r="CRU27" s="18"/>
      <c r="CSC27" s="18"/>
      <c r="CSK27" s="18"/>
      <c r="CSS27" s="18"/>
      <c r="CTA27" s="18"/>
      <c r="CTI27" s="18"/>
      <c r="CTQ27" s="18"/>
    </row>
    <row r="28" s="1" customFormat="1" ht="20" customHeight="1" spans="1:2565">
      <c r="A28" s="9">
        <v>24</v>
      </c>
      <c r="B28" s="8" t="s">
        <v>35</v>
      </c>
      <c r="C28" s="8" t="s">
        <v>89</v>
      </c>
      <c r="D28" s="8" t="s">
        <v>37</v>
      </c>
      <c r="E28" s="8" t="s">
        <v>38</v>
      </c>
      <c r="F28" s="9">
        <v>1.77</v>
      </c>
      <c r="G28" s="9">
        <v>26800</v>
      </c>
      <c r="H28" s="14">
        <f t="shared" si="0"/>
        <v>47436</v>
      </c>
      <c r="I28" s="9"/>
      <c r="J28" s="9"/>
      <c r="K28" s="9"/>
      <c r="L28" s="9"/>
      <c r="M28" s="9">
        <f t="shared" si="1"/>
        <v>0</v>
      </c>
      <c r="N28" s="14">
        <f t="shared" si="2"/>
        <v>47436</v>
      </c>
      <c r="O28" s="9" t="s">
        <v>90</v>
      </c>
      <c r="P28" s="14" t="s">
        <v>91</v>
      </c>
      <c r="U28" s="18"/>
      <c r="AC28" s="18"/>
      <c r="AK28" s="18"/>
      <c r="AS28" s="18"/>
      <c r="BA28" s="18"/>
      <c r="BI28" s="18"/>
      <c r="BQ28" s="18"/>
      <c r="BY28" s="18"/>
      <c r="CG28" s="18"/>
      <c r="CO28" s="18"/>
      <c r="CW28" s="18"/>
      <c r="DE28" s="18"/>
      <c r="DM28" s="18"/>
      <c r="DU28" s="18"/>
      <c r="EC28" s="18"/>
      <c r="EK28" s="18"/>
      <c r="ES28" s="18"/>
      <c r="FA28" s="18"/>
      <c r="FI28" s="18"/>
      <c r="FQ28" s="18"/>
      <c r="FY28" s="18"/>
      <c r="GG28" s="18"/>
      <c r="GO28" s="18"/>
      <c r="GW28" s="18"/>
      <c r="HE28" s="18"/>
      <c r="HM28" s="18"/>
      <c r="HU28" s="18"/>
      <c r="IC28" s="18"/>
      <c r="IK28" s="18"/>
      <c r="IS28" s="18"/>
      <c r="JA28" s="18"/>
      <c r="JI28" s="18"/>
      <c r="JQ28" s="18"/>
      <c r="JY28" s="18"/>
      <c r="KG28" s="18"/>
      <c r="KO28" s="18"/>
      <c r="KW28" s="18"/>
      <c r="LE28" s="18"/>
      <c r="LM28" s="18"/>
      <c r="LU28" s="18"/>
      <c r="MC28" s="18"/>
      <c r="MK28" s="18"/>
      <c r="MS28" s="18"/>
      <c r="NA28" s="18"/>
      <c r="NI28" s="18"/>
      <c r="NQ28" s="18"/>
      <c r="NY28" s="18"/>
      <c r="OG28" s="18"/>
      <c r="OO28" s="18"/>
      <c r="OW28" s="18"/>
      <c r="PE28" s="18"/>
      <c r="PM28" s="18"/>
      <c r="PU28" s="18"/>
      <c r="QC28" s="18"/>
      <c r="QK28" s="18"/>
      <c r="QS28" s="18"/>
      <c r="RA28" s="18"/>
      <c r="RI28" s="18"/>
      <c r="RQ28" s="18"/>
      <c r="RY28" s="18"/>
      <c r="SG28" s="18"/>
      <c r="SO28" s="18"/>
      <c r="SW28" s="18"/>
      <c r="TE28" s="18"/>
      <c r="TM28" s="18"/>
      <c r="TU28" s="18"/>
      <c r="UC28" s="18"/>
      <c r="UK28" s="18"/>
      <c r="US28" s="18"/>
      <c r="VA28" s="18"/>
      <c r="VI28" s="18"/>
      <c r="VQ28" s="18"/>
      <c r="VY28" s="18"/>
      <c r="WG28" s="18"/>
      <c r="WO28" s="18"/>
      <c r="WW28" s="18"/>
      <c r="XE28" s="18"/>
      <c r="XM28" s="18"/>
      <c r="XU28" s="18"/>
      <c r="YC28" s="18"/>
      <c r="YK28" s="18"/>
      <c r="YS28" s="18"/>
      <c r="ZA28" s="18"/>
      <c r="ZI28" s="18"/>
      <c r="ZQ28" s="18"/>
      <c r="ZY28" s="18"/>
      <c r="AAG28" s="18"/>
      <c r="AAO28" s="18"/>
      <c r="AAW28" s="18"/>
      <c r="ABE28" s="18"/>
      <c r="ABM28" s="18"/>
      <c r="ABU28" s="18"/>
      <c r="ACC28" s="18"/>
      <c r="ACK28" s="18"/>
      <c r="ACS28" s="18"/>
      <c r="ADA28" s="18"/>
      <c r="ADI28" s="18"/>
      <c r="ADQ28" s="18"/>
      <c r="ADY28" s="18"/>
      <c r="AEG28" s="18"/>
      <c r="AEO28" s="18"/>
      <c r="AEW28" s="18"/>
      <c r="AFE28" s="18"/>
      <c r="AFM28" s="18"/>
      <c r="AFU28" s="18"/>
      <c r="AGC28" s="18"/>
      <c r="AGK28" s="18"/>
      <c r="AGS28" s="18"/>
      <c r="AHA28" s="18"/>
      <c r="AHI28" s="18"/>
      <c r="AHQ28" s="18"/>
      <c r="AHY28" s="18"/>
      <c r="AIG28" s="18"/>
      <c r="AIO28" s="18"/>
      <c r="AIW28" s="18"/>
      <c r="AJE28" s="18"/>
      <c r="AJM28" s="18"/>
      <c r="AJU28" s="18"/>
      <c r="AKC28" s="18"/>
      <c r="AKK28" s="18"/>
      <c r="AKS28" s="18"/>
      <c r="ALA28" s="18"/>
      <c r="ALI28" s="18"/>
      <c r="ALQ28" s="18"/>
      <c r="ALY28" s="18"/>
      <c r="AMG28" s="18"/>
      <c r="AMO28" s="18"/>
      <c r="AMW28" s="18"/>
      <c r="ANE28" s="18"/>
      <c r="ANM28" s="18"/>
      <c r="ANU28" s="18"/>
      <c r="AOC28" s="18"/>
      <c r="AOK28" s="18"/>
      <c r="AOS28" s="18"/>
      <c r="APA28" s="18"/>
      <c r="API28" s="18"/>
      <c r="APQ28" s="18"/>
      <c r="APY28" s="18"/>
      <c r="AQG28" s="18"/>
      <c r="AQO28" s="18"/>
      <c r="AQW28" s="18"/>
      <c r="ARE28" s="18"/>
      <c r="ARM28" s="18"/>
      <c r="ARU28" s="18"/>
      <c r="ASC28" s="18"/>
      <c r="ASK28" s="18"/>
      <c r="ASS28" s="18"/>
      <c r="ATA28" s="18"/>
      <c r="ATI28" s="18"/>
      <c r="ATQ28" s="18"/>
      <c r="ATY28" s="18"/>
      <c r="AUG28" s="18"/>
      <c r="AUO28" s="18"/>
      <c r="AUW28" s="18"/>
      <c r="AVE28" s="18"/>
      <c r="AVM28" s="18"/>
      <c r="AVU28" s="18"/>
      <c r="AWC28" s="18"/>
      <c r="AWK28" s="18"/>
      <c r="AWS28" s="18"/>
      <c r="AXA28" s="18"/>
      <c r="AXI28" s="18"/>
      <c r="AXQ28" s="18"/>
      <c r="AXY28" s="18"/>
      <c r="AYG28" s="18"/>
      <c r="AYO28" s="18"/>
      <c r="AYW28" s="18"/>
      <c r="AZE28" s="18"/>
      <c r="AZM28" s="18"/>
      <c r="AZU28" s="18"/>
      <c r="BAC28" s="18"/>
      <c r="BAK28" s="18"/>
      <c r="BAS28" s="18"/>
      <c r="BBA28" s="18"/>
      <c r="BBI28" s="18"/>
      <c r="BBQ28" s="18"/>
      <c r="BBY28" s="18"/>
      <c r="BCG28" s="18"/>
      <c r="BCO28" s="18"/>
      <c r="BCW28" s="18"/>
      <c r="BDE28" s="18"/>
      <c r="BDM28" s="18"/>
      <c r="BDU28" s="18"/>
      <c r="BEC28" s="18"/>
      <c r="BEK28" s="18"/>
      <c r="BES28" s="18"/>
      <c r="BFA28" s="18"/>
      <c r="BFI28" s="18"/>
      <c r="BFQ28" s="18"/>
      <c r="BFY28" s="18"/>
      <c r="BGG28" s="18"/>
      <c r="BGO28" s="18"/>
      <c r="BGW28" s="18"/>
      <c r="BHE28" s="18"/>
      <c r="BHM28" s="18"/>
      <c r="BHU28" s="18"/>
      <c r="BIC28" s="18"/>
      <c r="BIK28" s="18"/>
      <c r="BIS28" s="18"/>
      <c r="BJA28" s="18"/>
      <c r="BJI28" s="18"/>
      <c r="BJQ28" s="18"/>
      <c r="BJY28" s="18"/>
      <c r="BKG28" s="18"/>
      <c r="BKO28" s="18"/>
      <c r="BKW28" s="18"/>
      <c r="BLE28" s="18"/>
      <c r="BLM28" s="18"/>
      <c r="BLU28" s="18"/>
      <c r="BMC28" s="18"/>
      <c r="BMK28" s="18"/>
      <c r="BMS28" s="18"/>
      <c r="BNA28" s="18"/>
      <c r="BNI28" s="18"/>
      <c r="BNQ28" s="18"/>
      <c r="BNY28" s="18"/>
      <c r="BOG28" s="18"/>
      <c r="BOO28" s="18"/>
      <c r="BOW28" s="18"/>
      <c r="BPE28" s="18"/>
      <c r="BPM28" s="18"/>
      <c r="BPU28" s="18"/>
      <c r="BQC28" s="18"/>
      <c r="BQK28" s="18"/>
      <c r="BQS28" s="18"/>
      <c r="BRA28" s="18"/>
      <c r="BRI28" s="18"/>
      <c r="BRQ28" s="18"/>
      <c r="BRY28" s="18"/>
      <c r="BSG28" s="18"/>
      <c r="BSO28" s="18"/>
      <c r="BSW28" s="18"/>
      <c r="BTE28" s="18"/>
      <c r="BTM28" s="18"/>
      <c r="BTU28" s="18"/>
      <c r="BUC28" s="18"/>
      <c r="BUK28" s="18"/>
      <c r="BUS28" s="18"/>
      <c r="BVA28" s="18"/>
      <c r="BVI28" s="18"/>
      <c r="BVQ28" s="18"/>
      <c r="BVY28" s="18"/>
      <c r="BWG28" s="18"/>
      <c r="BWO28" s="18"/>
      <c r="BWW28" s="18"/>
      <c r="BXE28" s="18"/>
      <c r="BXM28" s="18"/>
      <c r="BXU28" s="18"/>
      <c r="BYC28" s="18"/>
      <c r="BYK28" s="18"/>
      <c r="BYS28" s="18"/>
      <c r="BZA28" s="18"/>
      <c r="BZI28" s="18"/>
      <c r="BZQ28" s="18"/>
      <c r="BZY28" s="18"/>
      <c r="CAG28" s="18"/>
      <c r="CAO28" s="18"/>
      <c r="CAW28" s="18"/>
      <c r="CBE28" s="18"/>
      <c r="CBM28" s="18"/>
      <c r="CBU28" s="18"/>
      <c r="CCC28" s="18"/>
      <c r="CCK28" s="18"/>
      <c r="CCS28" s="18"/>
      <c r="CDA28" s="18"/>
      <c r="CDI28" s="18"/>
      <c r="CDQ28" s="18"/>
      <c r="CDY28" s="18"/>
      <c r="CEG28" s="18"/>
      <c r="CEO28" s="18"/>
      <c r="CEW28" s="18"/>
      <c r="CFE28" s="18"/>
      <c r="CFM28" s="18"/>
      <c r="CFU28" s="18"/>
      <c r="CGC28" s="18"/>
      <c r="CGK28" s="18"/>
      <c r="CGS28" s="18"/>
      <c r="CHA28" s="18"/>
      <c r="CHI28" s="18"/>
      <c r="CHQ28" s="18"/>
      <c r="CHY28" s="18"/>
      <c r="CIG28" s="18"/>
      <c r="CIO28" s="18"/>
      <c r="CIW28" s="18"/>
      <c r="CJE28" s="18"/>
      <c r="CJM28" s="18"/>
      <c r="CJU28" s="18"/>
      <c r="CKC28" s="18"/>
      <c r="CKK28" s="18"/>
      <c r="CKS28" s="18"/>
      <c r="CLA28" s="18"/>
      <c r="CLI28" s="18"/>
      <c r="CLQ28" s="18"/>
      <c r="CLY28" s="18"/>
      <c r="CMG28" s="18"/>
      <c r="CMO28" s="18"/>
      <c r="CMW28" s="18"/>
      <c r="CNE28" s="18"/>
      <c r="CNM28" s="18"/>
      <c r="CNU28" s="18"/>
      <c r="COC28" s="18"/>
      <c r="COK28" s="18"/>
      <c r="COS28" s="18"/>
      <c r="CPA28" s="18"/>
      <c r="CPI28" s="18"/>
      <c r="CPQ28" s="18"/>
      <c r="CPY28" s="18"/>
      <c r="CQG28" s="18"/>
      <c r="CQO28" s="18"/>
      <c r="CQW28" s="18"/>
      <c r="CRE28" s="18"/>
      <c r="CRM28" s="18"/>
      <c r="CRU28" s="18"/>
      <c r="CSC28" s="18"/>
      <c r="CSK28" s="18"/>
      <c r="CSS28" s="18"/>
      <c r="CTA28" s="18"/>
      <c r="CTI28" s="18"/>
      <c r="CTQ28" s="18"/>
    </row>
    <row r="29" ht="20" customHeight="1" spans="1:2572">
      <c r="A29" s="9">
        <v>25</v>
      </c>
      <c r="B29" s="8" t="s">
        <v>35</v>
      </c>
      <c r="C29" s="8" t="s">
        <v>92</v>
      </c>
      <c r="D29" s="8" t="s">
        <v>37</v>
      </c>
      <c r="E29" s="8" t="s">
        <v>38</v>
      </c>
      <c r="F29" s="9">
        <v>1.79</v>
      </c>
      <c r="G29" s="9">
        <v>26800</v>
      </c>
      <c r="H29" s="14">
        <f t="shared" si="0"/>
        <v>47972</v>
      </c>
      <c r="I29" s="9"/>
      <c r="J29" s="9"/>
      <c r="K29" s="9"/>
      <c r="L29" s="9"/>
      <c r="M29" s="9">
        <f t="shared" si="1"/>
        <v>0</v>
      </c>
      <c r="N29" s="14">
        <f t="shared" si="2"/>
        <v>47972</v>
      </c>
      <c r="O29" s="9" t="s">
        <v>93</v>
      </c>
      <c r="P29" s="14" t="s">
        <v>94</v>
      </c>
      <c r="Q29" s="1"/>
      <c r="R29" s="1"/>
      <c r="S29" s="1"/>
      <c r="T29" s="1"/>
      <c r="U29" s="18"/>
      <c r="V29" s="1"/>
      <c r="W29" s="1"/>
      <c r="X29" s="1"/>
      <c r="Y29" s="1"/>
      <c r="Z29" s="1"/>
      <c r="AA29" s="1"/>
      <c r="AB29" s="1"/>
      <c r="AC29" s="18"/>
      <c r="AD29" s="1"/>
      <c r="AE29" s="1"/>
      <c r="AF29" s="1"/>
      <c r="AG29" s="1"/>
      <c r="AH29" s="1"/>
      <c r="AI29" s="1"/>
      <c r="AJ29" s="1"/>
      <c r="AK29" s="18"/>
      <c r="AL29" s="1"/>
      <c r="AM29" s="1"/>
      <c r="AN29" s="1"/>
      <c r="AO29" s="1"/>
      <c r="AP29" s="1"/>
      <c r="AQ29" s="1"/>
      <c r="AR29" s="1"/>
      <c r="AS29" s="18"/>
      <c r="AT29" s="1"/>
      <c r="AU29" s="1"/>
      <c r="AV29" s="1"/>
      <c r="AW29" s="1"/>
      <c r="AX29" s="1"/>
      <c r="AY29" s="1"/>
      <c r="AZ29" s="1"/>
      <c r="BA29" s="18"/>
      <c r="BB29" s="1"/>
      <c r="BC29" s="1"/>
      <c r="BD29" s="1"/>
      <c r="BE29" s="1"/>
      <c r="BF29" s="1"/>
      <c r="BG29" s="1"/>
      <c r="BH29" s="1"/>
      <c r="BI29" s="18"/>
      <c r="BJ29" s="1"/>
      <c r="BK29" s="1"/>
      <c r="BL29" s="1"/>
      <c r="BM29" s="1"/>
      <c r="BN29" s="1"/>
      <c r="BO29" s="1"/>
      <c r="BP29" s="1"/>
      <c r="BQ29" s="18"/>
      <c r="BR29" s="1"/>
      <c r="BS29" s="1"/>
      <c r="BT29" s="1"/>
      <c r="BU29" s="1"/>
      <c r="BV29" s="1"/>
      <c r="BW29" s="1"/>
      <c r="BX29" s="1"/>
      <c r="BY29" s="18"/>
      <c r="BZ29" s="1"/>
      <c r="CA29" s="1"/>
      <c r="CB29" s="1"/>
      <c r="CC29" s="1"/>
      <c r="CD29" s="1"/>
      <c r="CE29" s="1"/>
      <c r="CF29" s="1"/>
      <c r="CG29" s="18"/>
      <c r="CH29" s="1"/>
      <c r="CI29" s="1"/>
      <c r="CJ29" s="1"/>
      <c r="CK29" s="1"/>
      <c r="CL29" s="1"/>
      <c r="CM29" s="1"/>
      <c r="CN29" s="1"/>
      <c r="CO29" s="18"/>
      <c r="CP29" s="1"/>
      <c r="CQ29" s="1"/>
      <c r="CR29" s="1"/>
      <c r="CS29" s="1"/>
      <c r="CT29" s="1"/>
      <c r="CU29" s="1"/>
      <c r="CV29" s="1"/>
      <c r="CW29" s="18"/>
      <c r="CX29" s="1"/>
      <c r="CY29" s="1"/>
      <c r="CZ29" s="1"/>
      <c r="DA29" s="1"/>
      <c r="DB29" s="1"/>
      <c r="DC29" s="1"/>
      <c r="DD29" s="1"/>
      <c r="DE29" s="18"/>
      <c r="DF29" s="1"/>
      <c r="DG29" s="1"/>
      <c r="DH29" s="1"/>
      <c r="DI29" s="1"/>
      <c r="DJ29" s="1"/>
      <c r="DK29" s="1"/>
      <c r="DL29" s="1"/>
      <c r="DM29" s="18"/>
      <c r="DN29" s="1"/>
      <c r="DO29" s="1"/>
      <c r="DP29" s="1"/>
      <c r="DQ29" s="1"/>
      <c r="DR29" s="1"/>
      <c r="DS29" s="1"/>
      <c r="DT29" s="1"/>
      <c r="DU29" s="18"/>
      <c r="DV29" s="1"/>
      <c r="DW29" s="1"/>
      <c r="DX29" s="1"/>
      <c r="DY29" s="1"/>
      <c r="DZ29" s="1"/>
      <c r="EA29" s="1"/>
      <c r="EB29" s="1"/>
      <c r="EC29" s="18"/>
      <c r="ED29" s="1"/>
      <c r="EE29" s="1"/>
      <c r="EF29" s="1"/>
      <c r="EG29" s="1"/>
      <c r="EH29" s="1"/>
      <c r="EI29" s="1"/>
      <c r="EJ29" s="1"/>
      <c r="EK29" s="18"/>
      <c r="EL29" s="1"/>
      <c r="EM29" s="1"/>
      <c r="EN29" s="1"/>
      <c r="EO29" s="1"/>
      <c r="EP29" s="1"/>
      <c r="EQ29" s="1"/>
      <c r="ER29" s="1"/>
      <c r="ES29" s="18"/>
      <c r="ET29" s="1"/>
      <c r="EU29" s="1"/>
      <c r="EV29" s="1"/>
      <c r="EW29" s="1"/>
      <c r="EX29" s="1"/>
      <c r="EY29" s="1"/>
      <c r="EZ29" s="1"/>
      <c r="FA29" s="18"/>
      <c r="FB29" s="1"/>
      <c r="FC29" s="1"/>
      <c r="FD29" s="1"/>
      <c r="FE29" s="1"/>
      <c r="FF29" s="1"/>
      <c r="FG29" s="1"/>
      <c r="FH29" s="1"/>
      <c r="FI29" s="18"/>
      <c r="FJ29" s="1"/>
      <c r="FK29" s="1"/>
      <c r="FL29" s="1"/>
      <c r="FM29" s="1"/>
      <c r="FN29" s="1"/>
      <c r="FO29" s="1"/>
      <c r="FP29" s="1"/>
      <c r="FQ29" s="18"/>
      <c r="FR29" s="1"/>
      <c r="FS29" s="1"/>
      <c r="FT29" s="1"/>
      <c r="FU29" s="1"/>
      <c r="FV29" s="1"/>
      <c r="FW29" s="1"/>
      <c r="FX29" s="1"/>
      <c r="FY29" s="18"/>
      <c r="FZ29" s="1"/>
      <c r="GA29" s="1"/>
      <c r="GB29" s="1"/>
      <c r="GC29" s="1"/>
      <c r="GD29" s="1"/>
      <c r="GE29" s="1"/>
      <c r="GF29" s="1"/>
      <c r="GG29" s="18"/>
      <c r="GH29" s="1"/>
      <c r="GI29" s="1"/>
      <c r="GJ29" s="1"/>
      <c r="GK29" s="1"/>
      <c r="GL29" s="1"/>
      <c r="GM29" s="1"/>
      <c r="GN29" s="1"/>
      <c r="GO29" s="18"/>
      <c r="GP29" s="1"/>
      <c r="GQ29" s="1"/>
      <c r="GR29" s="1"/>
      <c r="GS29" s="1"/>
      <c r="GT29" s="1"/>
      <c r="GU29" s="1"/>
      <c r="GV29" s="1"/>
      <c r="GW29" s="18"/>
      <c r="GX29" s="1"/>
      <c r="GY29" s="1"/>
      <c r="GZ29" s="1"/>
      <c r="HA29" s="1"/>
      <c r="HB29" s="1"/>
      <c r="HC29" s="1"/>
      <c r="HD29" s="1"/>
      <c r="HE29" s="18"/>
      <c r="HF29" s="1"/>
      <c r="HG29" s="1"/>
      <c r="HH29" s="1"/>
      <c r="HI29" s="1"/>
      <c r="HJ29" s="1"/>
      <c r="HK29" s="1"/>
      <c r="HL29" s="1"/>
      <c r="HM29" s="18"/>
      <c r="HN29" s="1"/>
      <c r="HO29" s="1"/>
      <c r="HP29" s="1"/>
      <c r="HQ29" s="1"/>
      <c r="HR29" s="1"/>
      <c r="HS29" s="1"/>
      <c r="HT29" s="1"/>
      <c r="HU29" s="18"/>
      <c r="HV29" s="1"/>
      <c r="HW29" s="1"/>
      <c r="HX29" s="1"/>
      <c r="HY29" s="1"/>
      <c r="HZ29" s="1"/>
      <c r="IA29" s="1"/>
      <c r="IB29" s="1"/>
      <c r="IC29" s="18"/>
      <c r="ID29" s="1"/>
      <c r="IE29" s="1"/>
      <c r="IF29" s="1"/>
      <c r="IG29" s="1"/>
      <c r="IH29" s="1"/>
      <c r="II29" s="1"/>
      <c r="IJ29" s="1"/>
      <c r="IK29" s="18"/>
      <c r="IL29" s="1"/>
      <c r="IM29" s="1"/>
      <c r="IN29" s="1"/>
      <c r="IO29" s="1"/>
      <c r="IP29" s="1"/>
      <c r="IQ29" s="1"/>
      <c r="IR29" s="1"/>
      <c r="IS29" s="18"/>
      <c r="IT29" s="1"/>
      <c r="IU29" s="1"/>
      <c r="IV29" s="1"/>
      <c r="IW29" s="1"/>
      <c r="IX29" s="1"/>
      <c r="IY29" s="1"/>
      <c r="IZ29" s="1"/>
      <c r="JA29" s="18"/>
      <c r="JB29" s="1"/>
      <c r="JC29" s="1"/>
      <c r="JD29" s="1"/>
      <c r="JE29" s="1"/>
      <c r="JF29" s="1"/>
      <c r="JG29" s="1"/>
      <c r="JH29" s="1"/>
      <c r="JI29" s="18"/>
      <c r="JJ29" s="1"/>
      <c r="JK29" s="1"/>
      <c r="JL29" s="1"/>
      <c r="JM29" s="1"/>
      <c r="JN29" s="1"/>
      <c r="JO29" s="1"/>
      <c r="JP29" s="1"/>
      <c r="JQ29" s="18"/>
      <c r="JR29" s="1"/>
      <c r="JS29" s="1"/>
      <c r="JT29" s="1"/>
      <c r="JU29" s="1"/>
      <c r="JV29" s="1"/>
      <c r="JW29" s="1"/>
      <c r="JX29" s="1"/>
      <c r="JY29" s="18"/>
      <c r="JZ29" s="1"/>
      <c r="KA29" s="1"/>
      <c r="KB29" s="1"/>
      <c r="KC29" s="1"/>
      <c r="KD29" s="1"/>
      <c r="KE29" s="1"/>
      <c r="KF29" s="1"/>
      <c r="KG29" s="18"/>
      <c r="KH29" s="1"/>
      <c r="KI29" s="1"/>
      <c r="KJ29" s="1"/>
      <c r="KK29" s="1"/>
      <c r="KL29" s="1"/>
      <c r="KM29" s="1"/>
      <c r="KN29" s="1"/>
      <c r="KO29" s="18"/>
      <c r="KP29" s="1"/>
      <c r="KQ29" s="1"/>
      <c r="KR29" s="1"/>
      <c r="KS29" s="1"/>
      <c r="KT29" s="1"/>
      <c r="KU29" s="1"/>
      <c r="KV29" s="1"/>
      <c r="KW29" s="18"/>
      <c r="KX29" s="1"/>
      <c r="KY29" s="1"/>
      <c r="KZ29" s="1"/>
      <c r="LA29" s="1"/>
      <c r="LB29" s="1"/>
      <c r="LC29" s="1"/>
      <c r="LD29" s="1"/>
      <c r="LE29" s="18"/>
      <c r="LF29" s="1"/>
      <c r="LG29" s="1"/>
      <c r="LH29" s="1"/>
      <c r="LI29" s="1"/>
      <c r="LJ29" s="1"/>
      <c r="LK29" s="1"/>
      <c r="LL29" s="1"/>
      <c r="LM29" s="18"/>
      <c r="LN29" s="1"/>
      <c r="LO29" s="1"/>
      <c r="LP29" s="1"/>
      <c r="LQ29" s="1"/>
      <c r="LR29" s="1"/>
      <c r="LS29" s="1"/>
      <c r="LT29" s="1"/>
      <c r="LU29" s="18"/>
      <c r="LV29" s="1"/>
      <c r="LW29" s="1"/>
      <c r="LX29" s="1"/>
      <c r="LY29" s="1"/>
      <c r="LZ29" s="1"/>
      <c r="MA29" s="1"/>
      <c r="MB29" s="1"/>
      <c r="MC29" s="18"/>
      <c r="MD29" s="1"/>
      <c r="ME29" s="1"/>
      <c r="MF29" s="1"/>
      <c r="MG29" s="1"/>
      <c r="MH29" s="1"/>
      <c r="MI29" s="1"/>
      <c r="MJ29" s="1"/>
      <c r="MK29" s="18"/>
      <c r="ML29" s="1"/>
      <c r="MM29" s="1"/>
      <c r="MN29" s="1"/>
      <c r="MO29" s="1"/>
      <c r="MP29" s="1"/>
      <c r="MQ29" s="1"/>
      <c r="MR29" s="1"/>
      <c r="MS29" s="18"/>
      <c r="MT29" s="1"/>
      <c r="MU29" s="1"/>
      <c r="MV29" s="1"/>
      <c r="MW29" s="1"/>
      <c r="MX29" s="1"/>
      <c r="MY29" s="1"/>
      <c r="MZ29" s="1"/>
      <c r="NA29" s="18"/>
      <c r="NB29" s="1"/>
      <c r="NC29" s="1"/>
      <c r="ND29" s="1"/>
      <c r="NE29" s="1"/>
      <c r="NF29" s="1"/>
      <c r="NG29" s="1"/>
      <c r="NH29" s="1"/>
      <c r="NI29" s="18"/>
      <c r="NJ29" s="1"/>
      <c r="NK29" s="1"/>
      <c r="NL29" s="1"/>
      <c r="NM29" s="1"/>
      <c r="NN29" s="1"/>
      <c r="NO29" s="1"/>
      <c r="NP29" s="1"/>
      <c r="NQ29" s="18"/>
      <c r="NR29" s="1"/>
      <c r="NS29" s="1"/>
      <c r="NT29" s="1"/>
      <c r="NU29" s="1"/>
      <c r="NV29" s="1"/>
      <c r="NW29" s="1"/>
      <c r="NX29" s="1"/>
      <c r="NY29" s="18"/>
      <c r="NZ29" s="1"/>
      <c r="OA29" s="1"/>
      <c r="OB29" s="1"/>
      <c r="OC29" s="1"/>
      <c r="OD29" s="1"/>
      <c r="OE29" s="1"/>
      <c r="OF29" s="1"/>
      <c r="OG29" s="18"/>
      <c r="OH29" s="1"/>
      <c r="OI29" s="1"/>
      <c r="OJ29" s="1"/>
      <c r="OK29" s="1"/>
      <c r="OL29" s="1"/>
      <c r="OM29" s="1"/>
      <c r="ON29" s="1"/>
      <c r="OO29" s="18"/>
      <c r="OP29" s="1"/>
      <c r="OQ29" s="1"/>
      <c r="OR29" s="1"/>
      <c r="OS29" s="1"/>
      <c r="OT29" s="1"/>
      <c r="OU29" s="1"/>
      <c r="OV29" s="1"/>
      <c r="OW29" s="18"/>
      <c r="OX29" s="1"/>
      <c r="OY29" s="1"/>
      <c r="OZ29" s="1"/>
      <c r="PA29" s="1"/>
      <c r="PB29" s="1"/>
      <c r="PC29" s="1"/>
      <c r="PD29" s="1"/>
      <c r="PE29" s="18"/>
      <c r="PF29" s="1"/>
      <c r="PG29" s="1"/>
      <c r="PH29" s="1"/>
      <c r="PI29" s="1"/>
      <c r="PJ29" s="1"/>
      <c r="PK29" s="1"/>
      <c r="PL29" s="1"/>
      <c r="PM29" s="18"/>
      <c r="PN29" s="1"/>
      <c r="PO29" s="1"/>
      <c r="PP29" s="1"/>
      <c r="PQ29" s="1"/>
      <c r="PR29" s="1"/>
      <c r="PS29" s="1"/>
      <c r="PT29" s="1"/>
      <c r="PU29" s="18"/>
      <c r="PV29" s="1"/>
      <c r="PW29" s="1"/>
      <c r="PX29" s="1"/>
      <c r="PY29" s="1"/>
      <c r="PZ29" s="1"/>
      <c r="QA29" s="1"/>
      <c r="QB29" s="1"/>
      <c r="QC29" s="18"/>
      <c r="QD29" s="1"/>
      <c r="QE29" s="1"/>
      <c r="QF29" s="1"/>
      <c r="QG29" s="1"/>
      <c r="QH29" s="1"/>
      <c r="QI29" s="1"/>
      <c r="QJ29" s="1"/>
      <c r="QK29" s="18"/>
      <c r="QL29" s="1"/>
      <c r="QM29" s="1"/>
      <c r="QN29" s="1"/>
      <c r="QO29" s="1"/>
      <c r="QP29" s="1"/>
      <c r="QQ29" s="1"/>
      <c r="QR29" s="1"/>
      <c r="QS29" s="18"/>
      <c r="QT29" s="1"/>
      <c r="QU29" s="1"/>
      <c r="QV29" s="1"/>
      <c r="QW29" s="1"/>
      <c r="QX29" s="1"/>
      <c r="QY29" s="1"/>
      <c r="QZ29" s="1"/>
      <c r="RA29" s="18"/>
      <c r="RB29" s="1"/>
      <c r="RC29" s="1"/>
      <c r="RD29" s="1"/>
      <c r="RE29" s="1"/>
      <c r="RF29" s="1"/>
      <c r="RG29" s="1"/>
      <c r="RH29" s="1"/>
      <c r="RI29" s="18"/>
      <c r="RJ29" s="1"/>
      <c r="RK29" s="1"/>
      <c r="RL29" s="1"/>
      <c r="RM29" s="1"/>
      <c r="RN29" s="1"/>
      <c r="RO29" s="1"/>
      <c r="RP29" s="1"/>
      <c r="RQ29" s="18"/>
      <c r="RR29" s="1"/>
      <c r="RS29" s="1"/>
      <c r="RT29" s="1"/>
      <c r="RU29" s="1"/>
      <c r="RV29" s="1"/>
      <c r="RW29" s="1"/>
      <c r="RX29" s="1"/>
      <c r="RY29" s="18"/>
      <c r="RZ29" s="1"/>
      <c r="SA29" s="1"/>
      <c r="SB29" s="1"/>
      <c r="SC29" s="1"/>
      <c r="SD29" s="1"/>
      <c r="SE29" s="1"/>
      <c r="SF29" s="1"/>
      <c r="SG29" s="18"/>
      <c r="SH29" s="1"/>
      <c r="SI29" s="1"/>
      <c r="SJ29" s="1"/>
      <c r="SK29" s="1"/>
      <c r="SL29" s="1"/>
      <c r="SM29" s="1"/>
      <c r="SN29" s="1"/>
      <c r="SO29" s="18"/>
      <c r="SP29" s="1"/>
      <c r="SQ29" s="1"/>
      <c r="SR29" s="1"/>
      <c r="SS29" s="1"/>
      <c r="ST29" s="1"/>
      <c r="SU29" s="1"/>
      <c r="SV29" s="1"/>
      <c r="SW29" s="18"/>
      <c r="SX29" s="1"/>
      <c r="SY29" s="1"/>
      <c r="SZ29" s="1"/>
      <c r="TA29" s="1"/>
      <c r="TB29" s="1"/>
      <c r="TC29" s="1"/>
      <c r="TD29" s="1"/>
      <c r="TE29" s="18"/>
      <c r="TF29" s="1"/>
      <c r="TG29" s="1"/>
      <c r="TH29" s="1"/>
      <c r="TI29" s="1"/>
      <c r="TJ29" s="1"/>
      <c r="TK29" s="1"/>
      <c r="TL29" s="1"/>
      <c r="TM29" s="18"/>
      <c r="TN29" s="1"/>
      <c r="TO29" s="1"/>
      <c r="TP29" s="1"/>
      <c r="TQ29" s="1"/>
      <c r="TR29" s="1"/>
      <c r="TS29" s="1"/>
      <c r="TT29" s="1"/>
      <c r="TU29" s="18"/>
      <c r="TV29" s="1"/>
      <c r="TW29" s="1"/>
      <c r="TX29" s="1"/>
      <c r="TY29" s="1"/>
      <c r="TZ29" s="1"/>
      <c r="UA29" s="1"/>
      <c r="UB29" s="1"/>
      <c r="UC29" s="18"/>
      <c r="UD29" s="1"/>
      <c r="UE29" s="1"/>
      <c r="UF29" s="1"/>
      <c r="UG29" s="1"/>
      <c r="UH29" s="1"/>
      <c r="UI29" s="1"/>
      <c r="UJ29" s="1"/>
      <c r="UK29" s="18"/>
      <c r="UL29" s="1"/>
      <c r="UM29" s="1"/>
      <c r="UN29" s="1"/>
      <c r="UO29" s="1"/>
      <c r="UP29" s="1"/>
      <c r="UQ29" s="1"/>
      <c r="UR29" s="1"/>
      <c r="US29" s="18"/>
      <c r="UT29" s="1"/>
      <c r="UU29" s="1"/>
      <c r="UV29" s="1"/>
      <c r="UW29" s="1"/>
      <c r="UX29" s="1"/>
      <c r="UY29" s="1"/>
      <c r="UZ29" s="1"/>
      <c r="VA29" s="18"/>
      <c r="VB29" s="1"/>
      <c r="VC29" s="1"/>
      <c r="VD29" s="1"/>
      <c r="VE29" s="1"/>
      <c r="VF29" s="1"/>
      <c r="VG29" s="1"/>
      <c r="VH29" s="1"/>
      <c r="VI29" s="18"/>
      <c r="VJ29" s="1"/>
      <c r="VK29" s="1"/>
      <c r="VL29" s="1"/>
      <c r="VM29" s="1"/>
      <c r="VN29" s="1"/>
      <c r="VO29" s="1"/>
      <c r="VP29" s="1"/>
      <c r="VQ29" s="18"/>
      <c r="VR29" s="1"/>
      <c r="VS29" s="1"/>
      <c r="VT29" s="1"/>
      <c r="VU29" s="1"/>
      <c r="VV29" s="1"/>
      <c r="VW29" s="1"/>
      <c r="VX29" s="1"/>
      <c r="VY29" s="18"/>
      <c r="VZ29" s="1"/>
      <c r="WA29" s="1"/>
      <c r="WB29" s="1"/>
      <c r="WC29" s="1"/>
      <c r="WD29" s="1"/>
      <c r="WE29" s="1"/>
      <c r="WF29" s="1"/>
      <c r="WG29" s="18"/>
      <c r="WH29" s="1"/>
      <c r="WI29" s="1"/>
      <c r="WJ29" s="1"/>
      <c r="WK29" s="1"/>
      <c r="WL29" s="1"/>
      <c r="WM29" s="1"/>
      <c r="WN29" s="1"/>
      <c r="WO29" s="18"/>
      <c r="WP29" s="1"/>
      <c r="WQ29" s="1"/>
      <c r="WR29" s="1"/>
      <c r="WS29" s="1"/>
      <c r="WT29" s="1"/>
      <c r="WU29" s="1"/>
      <c r="WV29" s="1"/>
      <c r="WW29" s="18"/>
      <c r="WX29" s="1"/>
      <c r="WY29" s="1"/>
      <c r="WZ29" s="1"/>
      <c r="XA29" s="1"/>
      <c r="XB29" s="1"/>
      <c r="XC29" s="1"/>
      <c r="XD29" s="1"/>
      <c r="XE29" s="18"/>
      <c r="XF29" s="1"/>
      <c r="XG29" s="1"/>
      <c r="XH29" s="1"/>
      <c r="XI29" s="1"/>
      <c r="XJ29" s="1"/>
      <c r="XK29" s="1"/>
      <c r="XL29" s="1"/>
      <c r="XM29" s="18"/>
      <c r="XN29" s="1"/>
      <c r="XO29" s="1"/>
      <c r="XP29" s="1"/>
      <c r="XQ29" s="1"/>
      <c r="XR29" s="1"/>
      <c r="XS29" s="1"/>
      <c r="XT29" s="1"/>
      <c r="XU29" s="18"/>
      <c r="XV29" s="1"/>
      <c r="XW29" s="1"/>
      <c r="XX29" s="1"/>
      <c r="XY29" s="1"/>
      <c r="XZ29" s="1"/>
      <c r="YA29" s="1"/>
      <c r="YB29" s="1"/>
      <c r="YC29" s="18"/>
      <c r="YD29" s="1"/>
      <c r="YE29" s="1"/>
      <c r="YF29" s="1"/>
      <c r="YG29" s="1"/>
      <c r="YH29" s="1"/>
      <c r="YI29" s="1"/>
      <c r="YJ29" s="1"/>
      <c r="YK29" s="18"/>
      <c r="YL29" s="1"/>
      <c r="YM29" s="1"/>
      <c r="YN29" s="1"/>
      <c r="YO29" s="1"/>
      <c r="YP29" s="1"/>
      <c r="YQ29" s="1"/>
      <c r="YR29" s="1"/>
      <c r="YS29" s="18"/>
      <c r="YT29" s="1"/>
      <c r="YU29" s="1"/>
      <c r="YV29" s="1"/>
      <c r="YW29" s="1"/>
      <c r="YX29" s="1"/>
      <c r="YY29" s="1"/>
      <c r="YZ29" s="1"/>
      <c r="ZA29" s="18"/>
      <c r="ZB29" s="1"/>
      <c r="ZC29" s="1"/>
      <c r="ZD29" s="1"/>
      <c r="ZE29" s="1"/>
      <c r="ZF29" s="1"/>
      <c r="ZG29" s="1"/>
      <c r="ZH29" s="1"/>
      <c r="ZI29" s="18"/>
      <c r="ZJ29" s="1"/>
      <c r="ZK29" s="1"/>
      <c r="ZL29" s="1"/>
      <c r="ZM29" s="1"/>
      <c r="ZN29" s="1"/>
      <c r="ZO29" s="1"/>
      <c r="ZP29" s="1"/>
      <c r="ZQ29" s="18"/>
      <c r="ZR29" s="1"/>
      <c r="ZS29" s="1"/>
      <c r="ZT29" s="1"/>
      <c r="ZU29" s="1"/>
      <c r="ZV29" s="1"/>
      <c r="ZW29" s="1"/>
      <c r="ZX29" s="1"/>
      <c r="ZY29" s="18"/>
      <c r="ZZ29" s="1"/>
      <c r="AAA29" s="1"/>
      <c r="AAB29" s="1"/>
      <c r="AAC29" s="1"/>
      <c r="AAD29" s="1"/>
      <c r="AAE29" s="1"/>
      <c r="AAF29" s="1"/>
      <c r="AAG29" s="18"/>
      <c r="AAH29" s="1"/>
      <c r="AAI29" s="1"/>
      <c r="AAJ29" s="1"/>
      <c r="AAK29" s="1"/>
      <c r="AAL29" s="1"/>
      <c r="AAM29" s="1"/>
      <c r="AAN29" s="1"/>
      <c r="AAO29" s="18"/>
      <c r="AAP29" s="1"/>
      <c r="AAQ29" s="1"/>
      <c r="AAR29" s="1"/>
      <c r="AAS29" s="1"/>
      <c r="AAT29" s="1"/>
      <c r="AAU29" s="1"/>
      <c r="AAV29" s="1"/>
      <c r="AAW29" s="18"/>
      <c r="AAX29" s="1"/>
      <c r="AAY29" s="1"/>
      <c r="AAZ29" s="1"/>
      <c r="ABA29" s="1"/>
      <c r="ABB29" s="1"/>
      <c r="ABC29" s="1"/>
      <c r="ABD29" s="1"/>
      <c r="ABE29" s="18"/>
      <c r="ABF29" s="1"/>
      <c r="ABG29" s="1"/>
      <c r="ABH29" s="1"/>
      <c r="ABI29" s="1"/>
      <c r="ABJ29" s="1"/>
      <c r="ABK29" s="1"/>
      <c r="ABL29" s="1"/>
      <c r="ABM29" s="18"/>
      <c r="ABN29" s="1"/>
      <c r="ABO29" s="1"/>
      <c r="ABP29" s="1"/>
      <c r="ABQ29" s="1"/>
      <c r="ABR29" s="1"/>
      <c r="ABS29" s="1"/>
      <c r="ABT29" s="1"/>
      <c r="ABU29" s="18"/>
      <c r="ABV29" s="1"/>
      <c r="ABW29" s="1"/>
      <c r="ABX29" s="1"/>
      <c r="ABY29" s="1"/>
      <c r="ABZ29" s="1"/>
      <c r="ACA29" s="1"/>
      <c r="ACB29" s="1"/>
      <c r="ACC29" s="18"/>
      <c r="ACD29" s="1"/>
      <c r="ACE29" s="1"/>
      <c r="ACF29" s="1"/>
      <c r="ACG29" s="1"/>
      <c r="ACH29" s="1"/>
      <c r="ACI29" s="1"/>
      <c r="ACJ29" s="1"/>
      <c r="ACK29" s="18"/>
      <c r="ACL29" s="1"/>
      <c r="ACM29" s="1"/>
      <c r="ACN29" s="1"/>
      <c r="ACO29" s="1"/>
      <c r="ACP29" s="1"/>
      <c r="ACQ29" s="1"/>
      <c r="ACR29" s="1"/>
      <c r="ACS29" s="18"/>
      <c r="ACT29" s="1"/>
      <c r="ACU29" s="1"/>
      <c r="ACV29" s="1"/>
      <c r="ACW29" s="1"/>
      <c r="ACX29" s="1"/>
      <c r="ACY29" s="1"/>
      <c r="ACZ29" s="1"/>
      <c r="ADA29" s="18"/>
      <c r="ADB29" s="1"/>
      <c r="ADC29" s="1"/>
      <c r="ADD29" s="1"/>
      <c r="ADE29" s="1"/>
      <c r="ADF29" s="1"/>
      <c r="ADG29" s="1"/>
      <c r="ADH29" s="1"/>
      <c r="ADI29" s="18"/>
      <c r="ADJ29" s="1"/>
      <c r="ADK29" s="1"/>
      <c r="ADL29" s="1"/>
      <c r="ADM29" s="1"/>
      <c r="ADN29" s="1"/>
      <c r="ADO29" s="1"/>
      <c r="ADP29" s="1"/>
      <c r="ADQ29" s="18"/>
      <c r="ADR29" s="1"/>
      <c r="ADS29" s="1"/>
      <c r="ADT29" s="1"/>
      <c r="ADU29" s="1"/>
      <c r="ADV29" s="1"/>
      <c r="ADW29" s="1"/>
      <c r="ADX29" s="1"/>
      <c r="ADY29" s="18"/>
      <c r="ADZ29" s="1"/>
      <c r="AEA29" s="1"/>
      <c r="AEB29" s="1"/>
      <c r="AEC29" s="1"/>
      <c r="AED29" s="1"/>
      <c r="AEE29" s="1"/>
      <c r="AEF29" s="1"/>
      <c r="AEG29" s="18"/>
      <c r="AEH29" s="1"/>
      <c r="AEI29" s="1"/>
      <c r="AEJ29" s="1"/>
      <c r="AEK29" s="1"/>
      <c r="AEL29" s="1"/>
      <c r="AEM29" s="1"/>
      <c r="AEN29" s="1"/>
      <c r="AEO29" s="18"/>
      <c r="AEP29" s="1"/>
      <c r="AEQ29" s="1"/>
      <c r="AER29" s="1"/>
      <c r="AES29" s="1"/>
      <c r="AET29" s="1"/>
      <c r="AEU29" s="1"/>
      <c r="AEV29" s="1"/>
      <c r="AEW29" s="18"/>
      <c r="AEX29" s="1"/>
      <c r="AEY29" s="1"/>
      <c r="AEZ29" s="1"/>
      <c r="AFA29" s="1"/>
      <c r="AFB29" s="1"/>
      <c r="AFC29" s="1"/>
      <c r="AFD29" s="1"/>
      <c r="AFE29" s="18"/>
      <c r="AFF29" s="1"/>
      <c r="AFG29" s="1"/>
      <c r="AFH29" s="1"/>
      <c r="AFI29" s="1"/>
      <c r="AFJ29" s="1"/>
      <c r="AFK29" s="1"/>
      <c r="AFL29" s="1"/>
      <c r="AFM29" s="18"/>
      <c r="AFN29" s="1"/>
      <c r="AFO29" s="1"/>
      <c r="AFP29" s="1"/>
      <c r="AFQ29" s="1"/>
      <c r="AFR29" s="1"/>
      <c r="AFS29" s="1"/>
      <c r="AFT29" s="1"/>
      <c r="AFU29" s="18"/>
      <c r="AFV29" s="1"/>
      <c r="AFW29" s="1"/>
      <c r="AFX29" s="1"/>
      <c r="AFY29" s="1"/>
      <c r="AFZ29" s="1"/>
      <c r="AGA29" s="1"/>
      <c r="AGB29" s="1"/>
      <c r="AGC29" s="18"/>
      <c r="AGD29" s="1"/>
      <c r="AGE29" s="1"/>
      <c r="AGF29" s="1"/>
      <c r="AGG29" s="1"/>
      <c r="AGH29" s="1"/>
      <c r="AGI29" s="1"/>
      <c r="AGJ29" s="1"/>
      <c r="AGK29" s="18"/>
      <c r="AGL29" s="1"/>
      <c r="AGM29" s="1"/>
      <c r="AGN29" s="1"/>
      <c r="AGO29" s="1"/>
      <c r="AGP29" s="1"/>
      <c r="AGQ29" s="1"/>
      <c r="AGR29" s="1"/>
      <c r="AGS29" s="18"/>
      <c r="AGT29" s="1"/>
      <c r="AGU29" s="1"/>
      <c r="AGV29" s="1"/>
      <c r="AGW29" s="1"/>
      <c r="AGX29" s="1"/>
      <c r="AGY29" s="1"/>
      <c r="AGZ29" s="1"/>
      <c r="AHA29" s="18"/>
      <c r="AHB29" s="1"/>
      <c r="AHC29" s="1"/>
      <c r="AHD29" s="1"/>
      <c r="AHE29" s="1"/>
      <c r="AHF29" s="1"/>
      <c r="AHG29" s="1"/>
      <c r="AHH29" s="1"/>
      <c r="AHI29" s="18"/>
      <c r="AHJ29" s="1"/>
      <c r="AHK29" s="1"/>
      <c r="AHL29" s="1"/>
      <c r="AHM29" s="1"/>
      <c r="AHN29" s="1"/>
      <c r="AHO29" s="1"/>
      <c r="AHP29" s="1"/>
      <c r="AHQ29" s="18"/>
      <c r="AHR29" s="1"/>
      <c r="AHS29" s="1"/>
      <c r="AHT29" s="1"/>
      <c r="AHU29" s="1"/>
      <c r="AHV29" s="1"/>
      <c r="AHW29" s="1"/>
      <c r="AHX29" s="1"/>
      <c r="AHY29" s="18"/>
      <c r="AHZ29" s="1"/>
      <c r="AIA29" s="1"/>
      <c r="AIB29" s="1"/>
      <c r="AIC29" s="1"/>
      <c r="AID29" s="1"/>
      <c r="AIE29" s="1"/>
      <c r="AIF29" s="1"/>
      <c r="AIG29" s="18"/>
      <c r="AIH29" s="1"/>
      <c r="AII29" s="1"/>
      <c r="AIJ29" s="1"/>
      <c r="AIK29" s="1"/>
      <c r="AIL29" s="1"/>
      <c r="AIM29" s="1"/>
      <c r="AIN29" s="1"/>
      <c r="AIO29" s="18"/>
      <c r="AIP29" s="1"/>
      <c r="AIQ29" s="1"/>
      <c r="AIR29" s="1"/>
      <c r="AIS29" s="1"/>
      <c r="AIT29" s="1"/>
      <c r="AIU29" s="1"/>
      <c r="AIV29" s="1"/>
      <c r="AIW29" s="18"/>
      <c r="AIX29" s="1"/>
      <c r="AIY29" s="1"/>
      <c r="AIZ29" s="1"/>
      <c r="AJA29" s="1"/>
      <c r="AJB29" s="1"/>
      <c r="AJC29" s="1"/>
      <c r="AJD29" s="1"/>
      <c r="AJE29" s="18"/>
      <c r="AJF29" s="1"/>
      <c r="AJG29" s="1"/>
      <c r="AJH29" s="1"/>
      <c r="AJI29" s="1"/>
      <c r="AJJ29" s="1"/>
      <c r="AJK29" s="1"/>
      <c r="AJL29" s="1"/>
      <c r="AJM29" s="18"/>
      <c r="AJN29" s="1"/>
      <c r="AJO29" s="1"/>
      <c r="AJP29" s="1"/>
      <c r="AJQ29" s="1"/>
      <c r="AJR29" s="1"/>
      <c r="AJS29" s="1"/>
      <c r="AJT29" s="1"/>
      <c r="AJU29" s="18"/>
      <c r="AJV29" s="1"/>
      <c r="AJW29" s="1"/>
      <c r="AJX29" s="1"/>
      <c r="AJY29" s="1"/>
      <c r="AJZ29" s="1"/>
      <c r="AKA29" s="1"/>
      <c r="AKB29" s="1"/>
      <c r="AKC29" s="18"/>
      <c r="AKD29" s="1"/>
      <c r="AKE29" s="1"/>
      <c r="AKF29" s="1"/>
      <c r="AKG29" s="1"/>
      <c r="AKH29" s="1"/>
      <c r="AKI29" s="1"/>
      <c r="AKJ29" s="1"/>
      <c r="AKK29" s="18"/>
      <c r="AKL29" s="1"/>
      <c r="AKM29" s="1"/>
      <c r="AKN29" s="1"/>
      <c r="AKO29" s="1"/>
      <c r="AKP29" s="1"/>
      <c r="AKQ29" s="1"/>
      <c r="AKR29" s="1"/>
      <c r="AKS29" s="18"/>
      <c r="AKT29" s="1"/>
      <c r="AKU29" s="1"/>
      <c r="AKV29" s="1"/>
      <c r="AKW29" s="1"/>
      <c r="AKX29" s="1"/>
      <c r="AKY29" s="1"/>
      <c r="AKZ29" s="1"/>
      <c r="ALA29" s="18"/>
      <c r="ALB29" s="1"/>
      <c r="ALC29" s="1"/>
      <c r="ALD29" s="1"/>
      <c r="ALE29" s="1"/>
      <c r="ALF29" s="1"/>
      <c r="ALG29" s="1"/>
      <c r="ALH29" s="1"/>
      <c r="ALI29" s="18"/>
      <c r="ALJ29" s="1"/>
      <c r="ALK29" s="1"/>
      <c r="ALL29" s="1"/>
      <c r="ALM29" s="1"/>
      <c r="ALN29" s="1"/>
      <c r="ALO29" s="1"/>
      <c r="ALP29" s="1"/>
      <c r="ALQ29" s="18"/>
      <c r="ALR29" s="1"/>
      <c r="ALS29" s="1"/>
      <c r="ALT29" s="1"/>
      <c r="ALU29" s="1"/>
      <c r="ALV29" s="1"/>
      <c r="ALW29" s="1"/>
      <c r="ALX29" s="1"/>
      <c r="ALY29" s="18"/>
      <c r="ALZ29" s="1"/>
      <c r="AMA29" s="1"/>
      <c r="AMB29" s="1"/>
      <c r="AMC29" s="1"/>
      <c r="AMD29" s="1"/>
      <c r="AME29" s="1"/>
      <c r="AMF29" s="1"/>
      <c r="AMG29" s="18"/>
      <c r="AMH29" s="1"/>
      <c r="AMI29" s="1"/>
      <c r="AMJ29" s="1"/>
      <c r="AMK29" s="1"/>
      <c r="AML29" s="1"/>
      <c r="AMM29" s="1"/>
      <c r="AMN29" s="1"/>
      <c r="AMO29" s="18"/>
      <c r="AMP29" s="1"/>
      <c r="AMQ29" s="1"/>
      <c r="AMR29" s="1"/>
      <c r="AMS29" s="1"/>
      <c r="AMT29" s="1"/>
      <c r="AMU29" s="1"/>
      <c r="AMV29" s="1"/>
      <c r="AMW29" s="18"/>
      <c r="AMX29" s="1"/>
      <c r="AMY29" s="1"/>
      <c r="AMZ29" s="1"/>
      <c r="ANA29" s="1"/>
      <c r="ANB29" s="1"/>
      <c r="ANC29" s="1"/>
      <c r="AND29" s="1"/>
      <c r="ANE29" s="18"/>
      <c r="ANF29" s="1"/>
      <c r="ANG29" s="1"/>
      <c r="ANH29" s="1"/>
      <c r="ANI29" s="1"/>
      <c r="ANJ29" s="1"/>
      <c r="ANK29" s="1"/>
      <c r="ANL29" s="1"/>
      <c r="ANM29" s="18"/>
      <c r="ANN29" s="1"/>
      <c r="ANO29" s="1"/>
      <c r="ANP29" s="1"/>
      <c r="ANQ29" s="1"/>
      <c r="ANR29" s="1"/>
      <c r="ANS29" s="1"/>
      <c r="ANT29" s="1"/>
      <c r="ANU29" s="18"/>
      <c r="ANV29" s="1"/>
      <c r="ANW29" s="1"/>
      <c r="ANX29" s="1"/>
      <c r="ANY29" s="1"/>
      <c r="ANZ29" s="1"/>
      <c r="AOA29" s="1"/>
      <c r="AOB29" s="1"/>
      <c r="AOC29" s="18"/>
      <c r="AOD29" s="1"/>
      <c r="AOE29" s="1"/>
      <c r="AOF29" s="1"/>
      <c r="AOG29" s="1"/>
      <c r="AOH29" s="1"/>
      <c r="AOI29" s="1"/>
      <c r="AOJ29" s="1"/>
      <c r="AOK29" s="18"/>
      <c r="AOL29" s="1"/>
      <c r="AOM29" s="1"/>
      <c r="AON29" s="1"/>
      <c r="AOO29" s="1"/>
      <c r="AOP29" s="1"/>
      <c r="AOQ29" s="1"/>
      <c r="AOR29" s="1"/>
      <c r="AOS29" s="18"/>
      <c r="AOT29" s="1"/>
      <c r="AOU29" s="1"/>
      <c r="AOV29" s="1"/>
      <c r="AOW29" s="1"/>
      <c r="AOX29" s="1"/>
      <c r="AOY29" s="1"/>
      <c r="AOZ29" s="1"/>
      <c r="APA29" s="18"/>
      <c r="APB29" s="1"/>
      <c r="APC29" s="1"/>
      <c r="APD29" s="1"/>
      <c r="APE29" s="1"/>
      <c r="APF29" s="1"/>
      <c r="APG29" s="1"/>
      <c r="APH29" s="1"/>
      <c r="API29" s="18"/>
      <c r="APJ29" s="1"/>
      <c r="APK29" s="1"/>
      <c r="APL29" s="1"/>
      <c r="APM29" s="1"/>
      <c r="APN29" s="1"/>
      <c r="APO29" s="1"/>
      <c r="APP29" s="1"/>
      <c r="APQ29" s="18"/>
      <c r="APR29" s="1"/>
      <c r="APS29" s="1"/>
      <c r="APT29" s="1"/>
      <c r="APU29" s="1"/>
      <c r="APV29" s="1"/>
      <c r="APW29" s="1"/>
      <c r="APX29" s="1"/>
      <c r="APY29" s="18"/>
      <c r="APZ29" s="1"/>
      <c r="AQA29" s="1"/>
      <c r="AQB29" s="1"/>
      <c r="AQC29" s="1"/>
      <c r="AQD29" s="1"/>
      <c r="AQE29" s="1"/>
      <c r="AQF29" s="1"/>
      <c r="AQG29" s="18"/>
      <c r="AQH29" s="1"/>
      <c r="AQI29" s="1"/>
      <c r="AQJ29" s="1"/>
      <c r="AQK29" s="1"/>
      <c r="AQL29" s="1"/>
      <c r="AQM29" s="1"/>
      <c r="AQN29" s="1"/>
      <c r="AQO29" s="18"/>
      <c r="AQP29" s="1"/>
      <c r="AQQ29" s="1"/>
      <c r="AQR29" s="1"/>
      <c r="AQS29" s="1"/>
      <c r="AQT29" s="1"/>
      <c r="AQU29" s="1"/>
      <c r="AQV29" s="1"/>
      <c r="AQW29" s="18"/>
      <c r="AQX29" s="1"/>
      <c r="AQY29" s="1"/>
      <c r="AQZ29" s="1"/>
      <c r="ARA29" s="1"/>
      <c r="ARB29" s="1"/>
      <c r="ARC29" s="1"/>
      <c r="ARD29" s="1"/>
      <c r="ARE29" s="18"/>
      <c r="ARF29" s="1"/>
      <c r="ARG29" s="1"/>
      <c r="ARH29" s="1"/>
      <c r="ARI29" s="1"/>
      <c r="ARJ29" s="1"/>
      <c r="ARK29" s="1"/>
      <c r="ARL29" s="1"/>
      <c r="ARM29" s="18"/>
      <c r="ARN29" s="1"/>
      <c r="ARO29" s="1"/>
      <c r="ARP29" s="1"/>
      <c r="ARQ29" s="1"/>
      <c r="ARR29" s="1"/>
      <c r="ARS29" s="1"/>
      <c r="ART29" s="1"/>
      <c r="ARU29" s="18"/>
      <c r="ARV29" s="1"/>
      <c r="ARW29" s="1"/>
      <c r="ARX29" s="1"/>
      <c r="ARY29" s="1"/>
      <c r="ARZ29" s="1"/>
      <c r="ASA29" s="1"/>
      <c r="ASB29" s="1"/>
      <c r="ASC29" s="18"/>
      <c r="ASD29" s="1"/>
      <c r="ASE29" s="1"/>
      <c r="ASF29" s="1"/>
      <c r="ASG29" s="1"/>
      <c r="ASH29" s="1"/>
      <c r="ASI29" s="1"/>
      <c r="ASJ29" s="1"/>
      <c r="ASK29" s="18"/>
      <c r="ASL29" s="1"/>
      <c r="ASM29" s="1"/>
      <c r="ASN29" s="1"/>
      <c r="ASO29" s="1"/>
      <c r="ASP29" s="1"/>
      <c r="ASQ29" s="1"/>
      <c r="ASR29" s="1"/>
      <c r="ASS29" s="18"/>
      <c r="AST29" s="1"/>
      <c r="ASU29" s="1"/>
      <c r="ASV29" s="1"/>
      <c r="ASW29" s="1"/>
      <c r="ASX29" s="1"/>
      <c r="ASY29" s="1"/>
      <c r="ASZ29" s="1"/>
      <c r="ATA29" s="18"/>
      <c r="ATB29" s="1"/>
      <c r="ATC29" s="1"/>
      <c r="ATD29" s="1"/>
      <c r="ATE29" s="1"/>
      <c r="ATF29" s="1"/>
      <c r="ATG29" s="1"/>
      <c r="ATH29" s="1"/>
      <c r="ATI29" s="18"/>
      <c r="ATJ29" s="1"/>
      <c r="ATK29" s="1"/>
      <c r="ATL29" s="1"/>
      <c r="ATM29" s="1"/>
      <c r="ATN29" s="1"/>
      <c r="ATO29" s="1"/>
      <c r="ATP29" s="1"/>
      <c r="ATQ29" s="18"/>
      <c r="ATR29" s="1"/>
      <c r="ATS29" s="1"/>
      <c r="ATT29" s="1"/>
      <c r="ATU29" s="1"/>
      <c r="ATV29" s="1"/>
      <c r="ATW29" s="1"/>
      <c r="ATX29" s="1"/>
      <c r="ATY29" s="18"/>
      <c r="ATZ29" s="1"/>
      <c r="AUA29" s="1"/>
      <c r="AUB29" s="1"/>
      <c r="AUC29" s="1"/>
      <c r="AUD29" s="1"/>
      <c r="AUE29" s="1"/>
      <c r="AUF29" s="1"/>
      <c r="AUG29" s="18"/>
      <c r="AUH29" s="1"/>
      <c r="AUI29" s="1"/>
      <c r="AUJ29" s="1"/>
      <c r="AUK29" s="1"/>
      <c r="AUL29" s="1"/>
      <c r="AUM29" s="1"/>
      <c r="AUN29" s="1"/>
      <c r="AUO29" s="18"/>
      <c r="AUP29" s="1"/>
      <c r="AUQ29" s="1"/>
      <c r="AUR29" s="1"/>
      <c r="AUS29" s="1"/>
      <c r="AUT29" s="1"/>
      <c r="AUU29" s="1"/>
      <c r="AUV29" s="1"/>
      <c r="AUW29" s="18"/>
      <c r="AUX29" s="1"/>
      <c r="AUY29" s="1"/>
      <c r="AUZ29" s="1"/>
      <c r="AVA29" s="1"/>
      <c r="AVB29" s="1"/>
      <c r="AVC29" s="1"/>
      <c r="AVD29" s="1"/>
      <c r="AVE29" s="18"/>
      <c r="AVF29" s="1"/>
      <c r="AVG29" s="1"/>
      <c r="AVH29" s="1"/>
      <c r="AVI29" s="1"/>
      <c r="AVJ29" s="1"/>
      <c r="AVK29" s="1"/>
      <c r="AVL29" s="1"/>
      <c r="AVM29" s="18"/>
      <c r="AVN29" s="1"/>
      <c r="AVO29" s="1"/>
      <c r="AVP29" s="1"/>
      <c r="AVQ29" s="1"/>
      <c r="AVR29" s="1"/>
      <c r="AVS29" s="1"/>
      <c r="AVT29" s="1"/>
      <c r="AVU29" s="18"/>
      <c r="AVV29" s="1"/>
      <c r="AVW29" s="1"/>
      <c r="AVX29" s="1"/>
      <c r="AVY29" s="1"/>
      <c r="AVZ29" s="1"/>
      <c r="AWA29" s="1"/>
      <c r="AWB29" s="1"/>
      <c r="AWC29" s="18"/>
      <c r="AWD29" s="1"/>
      <c r="AWE29" s="1"/>
      <c r="AWF29" s="1"/>
      <c r="AWG29" s="1"/>
      <c r="AWH29" s="1"/>
      <c r="AWI29" s="1"/>
      <c r="AWJ29" s="1"/>
      <c r="AWK29" s="18"/>
      <c r="AWL29" s="1"/>
      <c r="AWM29" s="1"/>
      <c r="AWN29" s="1"/>
      <c r="AWO29" s="1"/>
      <c r="AWP29" s="1"/>
      <c r="AWQ29" s="1"/>
      <c r="AWR29" s="1"/>
      <c r="AWS29" s="18"/>
      <c r="AWT29" s="1"/>
      <c r="AWU29" s="1"/>
      <c r="AWV29" s="1"/>
      <c r="AWW29" s="1"/>
      <c r="AWX29" s="1"/>
      <c r="AWY29" s="1"/>
      <c r="AWZ29" s="1"/>
      <c r="AXA29" s="18"/>
      <c r="AXB29" s="1"/>
      <c r="AXC29" s="1"/>
      <c r="AXD29" s="1"/>
      <c r="AXE29" s="1"/>
      <c r="AXF29" s="1"/>
      <c r="AXG29" s="1"/>
      <c r="AXH29" s="1"/>
      <c r="AXI29" s="18"/>
      <c r="AXJ29" s="1"/>
      <c r="AXK29" s="1"/>
      <c r="AXL29" s="1"/>
      <c r="AXM29" s="1"/>
      <c r="AXN29" s="1"/>
      <c r="AXO29" s="1"/>
      <c r="AXP29" s="1"/>
      <c r="AXQ29" s="18"/>
      <c r="AXR29" s="1"/>
      <c r="AXS29" s="1"/>
      <c r="AXT29" s="1"/>
      <c r="AXU29" s="1"/>
      <c r="AXV29" s="1"/>
      <c r="AXW29" s="1"/>
      <c r="AXX29" s="1"/>
      <c r="AXY29" s="18"/>
      <c r="AXZ29" s="1"/>
      <c r="AYA29" s="1"/>
      <c r="AYB29" s="1"/>
      <c r="AYC29" s="1"/>
      <c r="AYD29" s="1"/>
      <c r="AYE29" s="1"/>
      <c r="AYF29" s="1"/>
      <c r="AYG29" s="18"/>
      <c r="AYH29" s="1"/>
      <c r="AYI29" s="1"/>
      <c r="AYJ29" s="1"/>
      <c r="AYK29" s="1"/>
      <c r="AYL29" s="1"/>
      <c r="AYM29" s="1"/>
      <c r="AYN29" s="1"/>
      <c r="AYO29" s="18"/>
      <c r="AYP29" s="1"/>
      <c r="AYQ29" s="1"/>
      <c r="AYR29" s="1"/>
      <c r="AYS29" s="1"/>
      <c r="AYT29" s="1"/>
      <c r="AYU29" s="1"/>
      <c r="AYV29" s="1"/>
      <c r="AYW29" s="18"/>
      <c r="AYX29" s="1"/>
      <c r="AYY29" s="1"/>
      <c r="AYZ29" s="1"/>
      <c r="AZA29" s="1"/>
      <c r="AZB29" s="1"/>
      <c r="AZC29" s="1"/>
      <c r="AZD29" s="1"/>
      <c r="AZE29" s="18"/>
      <c r="AZF29" s="1"/>
      <c r="AZG29" s="1"/>
      <c r="AZH29" s="1"/>
      <c r="AZI29" s="1"/>
      <c r="AZJ29" s="1"/>
      <c r="AZK29" s="1"/>
      <c r="AZL29" s="1"/>
      <c r="AZM29" s="18"/>
      <c r="AZN29" s="1"/>
      <c r="AZO29" s="1"/>
      <c r="AZP29" s="1"/>
      <c r="AZQ29" s="1"/>
      <c r="AZR29" s="1"/>
      <c r="AZS29" s="1"/>
      <c r="AZT29" s="1"/>
      <c r="AZU29" s="18"/>
      <c r="AZV29" s="1"/>
      <c r="AZW29" s="1"/>
      <c r="AZX29" s="1"/>
      <c r="AZY29" s="1"/>
      <c r="AZZ29" s="1"/>
      <c r="BAA29" s="1"/>
      <c r="BAB29" s="1"/>
      <c r="BAC29" s="18"/>
      <c r="BAD29" s="1"/>
      <c r="BAE29" s="1"/>
      <c r="BAF29" s="1"/>
      <c r="BAG29" s="1"/>
      <c r="BAH29" s="1"/>
      <c r="BAI29" s="1"/>
      <c r="BAJ29" s="1"/>
      <c r="BAK29" s="18"/>
      <c r="BAL29" s="1"/>
      <c r="BAM29" s="1"/>
      <c r="BAN29" s="1"/>
      <c r="BAO29" s="1"/>
      <c r="BAP29" s="1"/>
      <c r="BAQ29" s="1"/>
      <c r="BAR29" s="1"/>
      <c r="BAS29" s="18"/>
      <c r="BAT29" s="1"/>
      <c r="BAU29" s="1"/>
      <c r="BAV29" s="1"/>
      <c r="BAW29" s="1"/>
      <c r="BAX29" s="1"/>
      <c r="BAY29" s="1"/>
      <c r="BAZ29" s="1"/>
      <c r="BBA29" s="18"/>
      <c r="BBB29" s="1"/>
      <c r="BBC29" s="1"/>
      <c r="BBD29" s="1"/>
      <c r="BBE29" s="1"/>
      <c r="BBF29" s="1"/>
      <c r="BBG29" s="1"/>
      <c r="BBH29" s="1"/>
      <c r="BBI29" s="18"/>
      <c r="BBJ29" s="1"/>
      <c r="BBK29" s="1"/>
      <c r="BBL29" s="1"/>
      <c r="BBM29" s="1"/>
      <c r="BBN29" s="1"/>
      <c r="BBO29" s="1"/>
      <c r="BBP29" s="1"/>
      <c r="BBQ29" s="18"/>
      <c r="BBR29" s="1"/>
      <c r="BBS29" s="1"/>
      <c r="BBT29" s="1"/>
      <c r="BBU29" s="1"/>
      <c r="BBV29" s="1"/>
      <c r="BBW29" s="1"/>
      <c r="BBX29" s="1"/>
      <c r="BBY29" s="18"/>
      <c r="BBZ29" s="1"/>
      <c r="BCA29" s="1"/>
      <c r="BCB29" s="1"/>
      <c r="BCC29" s="1"/>
      <c r="BCD29" s="1"/>
      <c r="BCE29" s="1"/>
      <c r="BCF29" s="1"/>
      <c r="BCG29" s="18"/>
      <c r="BCH29" s="1"/>
      <c r="BCI29" s="1"/>
      <c r="BCJ29" s="1"/>
      <c r="BCK29" s="1"/>
      <c r="BCL29" s="1"/>
      <c r="BCM29" s="1"/>
      <c r="BCN29" s="1"/>
      <c r="BCO29" s="18"/>
      <c r="BCP29" s="1"/>
      <c r="BCQ29" s="1"/>
      <c r="BCR29" s="1"/>
      <c r="BCS29" s="1"/>
      <c r="BCT29" s="1"/>
      <c r="BCU29" s="1"/>
      <c r="BCV29" s="1"/>
      <c r="BCW29" s="18"/>
      <c r="BCX29" s="1"/>
      <c r="BCY29" s="1"/>
      <c r="BCZ29" s="1"/>
      <c r="BDA29" s="1"/>
      <c r="BDB29" s="1"/>
      <c r="BDC29" s="1"/>
      <c r="BDD29" s="1"/>
      <c r="BDE29" s="18"/>
      <c r="BDF29" s="1"/>
      <c r="BDG29" s="1"/>
      <c r="BDH29" s="1"/>
      <c r="BDI29" s="1"/>
      <c r="BDJ29" s="1"/>
      <c r="BDK29" s="1"/>
      <c r="BDL29" s="1"/>
      <c r="BDM29" s="18"/>
      <c r="BDN29" s="1"/>
      <c r="BDO29" s="1"/>
      <c r="BDP29" s="1"/>
      <c r="BDQ29" s="1"/>
      <c r="BDR29" s="1"/>
      <c r="BDS29" s="1"/>
      <c r="BDT29" s="1"/>
      <c r="BDU29" s="18"/>
      <c r="BDV29" s="1"/>
      <c r="BDW29" s="1"/>
      <c r="BDX29" s="1"/>
      <c r="BDY29" s="1"/>
      <c r="BDZ29" s="1"/>
      <c r="BEA29" s="1"/>
      <c r="BEB29" s="1"/>
      <c r="BEC29" s="18"/>
      <c r="BED29" s="1"/>
      <c r="BEE29" s="1"/>
      <c r="BEF29" s="1"/>
      <c r="BEG29" s="1"/>
      <c r="BEH29" s="1"/>
      <c r="BEI29" s="1"/>
      <c r="BEJ29" s="1"/>
      <c r="BEK29" s="18"/>
      <c r="BEL29" s="1"/>
      <c r="BEM29" s="1"/>
      <c r="BEN29" s="1"/>
      <c r="BEO29" s="1"/>
      <c r="BEP29" s="1"/>
      <c r="BEQ29" s="1"/>
      <c r="BER29" s="1"/>
      <c r="BES29" s="18"/>
      <c r="BET29" s="1"/>
      <c r="BEU29" s="1"/>
      <c r="BEV29" s="1"/>
      <c r="BEW29" s="1"/>
      <c r="BEX29" s="1"/>
      <c r="BEY29" s="1"/>
      <c r="BEZ29" s="1"/>
      <c r="BFA29" s="18"/>
      <c r="BFB29" s="1"/>
      <c r="BFC29" s="1"/>
      <c r="BFD29" s="1"/>
      <c r="BFE29" s="1"/>
      <c r="BFF29" s="1"/>
      <c r="BFG29" s="1"/>
      <c r="BFH29" s="1"/>
      <c r="BFI29" s="18"/>
      <c r="BFJ29" s="1"/>
      <c r="BFK29" s="1"/>
      <c r="BFL29" s="1"/>
      <c r="BFM29" s="1"/>
      <c r="BFN29" s="1"/>
      <c r="BFO29" s="1"/>
      <c r="BFP29" s="1"/>
      <c r="BFQ29" s="18"/>
      <c r="BFR29" s="1"/>
      <c r="BFS29" s="1"/>
      <c r="BFT29" s="1"/>
      <c r="BFU29" s="1"/>
      <c r="BFV29" s="1"/>
      <c r="BFW29" s="1"/>
      <c r="BFX29" s="1"/>
      <c r="BFY29" s="18"/>
      <c r="BFZ29" s="1"/>
      <c r="BGA29" s="1"/>
      <c r="BGB29" s="1"/>
      <c r="BGC29" s="1"/>
      <c r="BGD29" s="1"/>
      <c r="BGE29" s="1"/>
      <c r="BGF29" s="1"/>
      <c r="BGG29" s="18"/>
      <c r="BGH29" s="1"/>
      <c r="BGI29" s="1"/>
      <c r="BGJ29" s="1"/>
      <c r="BGK29" s="1"/>
      <c r="BGL29" s="1"/>
      <c r="BGM29" s="1"/>
      <c r="BGN29" s="1"/>
      <c r="BGO29" s="18"/>
      <c r="BGP29" s="1"/>
      <c r="BGQ29" s="1"/>
      <c r="BGR29" s="1"/>
      <c r="BGS29" s="1"/>
      <c r="BGT29" s="1"/>
      <c r="BGU29" s="1"/>
      <c r="BGV29" s="1"/>
      <c r="BGW29" s="18"/>
      <c r="BGX29" s="1"/>
      <c r="BGY29" s="1"/>
      <c r="BGZ29" s="1"/>
      <c r="BHA29" s="1"/>
      <c r="BHB29" s="1"/>
      <c r="BHC29" s="1"/>
      <c r="BHD29" s="1"/>
      <c r="BHE29" s="18"/>
      <c r="BHF29" s="1"/>
      <c r="BHG29" s="1"/>
      <c r="BHH29" s="1"/>
      <c r="BHI29" s="1"/>
      <c r="BHJ29" s="1"/>
      <c r="BHK29" s="1"/>
      <c r="BHL29" s="1"/>
      <c r="BHM29" s="18"/>
      <c r="BHN29" s="1"/>
      <c r="BHO29" s="1"/>
      <c r="BHP29" s="1"/>
      <c r="BHQ29" s="1"/>
      <c r="BHR29" s="1"/>
      <c r="BHS29" s="1"/>
      <c r="BHT29" s="1"/>
      <c r="BHU29" s="18"/>
      <c r="BHV29" s="1"/>
      <c r="BHW29" s="1"/>
      <c r="BHX29" s="1"/>
      <c r="BHY29" s="1"/>
      <c r="BHZ29" s="1"/>
      <c r="BIA29" s="1"/>
      <c r="BIB29" s="1"/>
      <c r="BIC29" s="18"/>
      <c r="BID29" s="1"/>
      <c r="BIE29" s="1"/>
      <c r="BIF29" s="1"/>
      <c r="BIG29" s="1"/>
      <c r="BIH29" s="1"/>
      <c r="BII29" s="1"/>
      <c r="BIJ29" s="1"/>
      <c r="BIK29" s="18"/>
      <c r="BIL29" s="1"/>
      <c r="BIM29" s="1"/>
      <c r="BIN29" s="1"/>
      <c r="BIO29" s="1"/>
      <c r="BIP29" s="1"/>
      <c r="BIQ29" s="1"/>
      <c r="BIR29" s="1"/>
      <c r="BIS29" s="18"/>
      <c r="BIT29" s="1"/>
      <c r="BIU29" s="1"/>
      <c r="BIV29" s="1"/>
      <c r="BIW29" s="1"/>
      <c r="BIX29" s="1"/>
      <c r="BIY29" s="1"/>
      <c r="BIZ29" s="1"/>
      <c r="BJA29" s="18"/>
      <c r="BJB29" s="1"/>
      <c r="BJC29" s="1"/>
      <c r="BJD29" s="1"/>
      <c r="BJE29" s="1"/>
      <c r="BJF29" s="1"/>
      <c r="BJG29" s="1"/>
      <c r="BJH29" s="1"/>
      <c r="BJI29" s="18"/>
      <c r="BJJ29" s="1"/>
      <c r="BJK29" s="1"/>
      <c r="BJL29" s="1"/>
      <c r="BJM29" s="1"/>
      <c r="BJN29" s="1"/>
      <c r="BJO29" s="1"/>
      <c r="BJP29" s="1"/>
      <c r="BJQ29" s="18"/>
      <c r="BJR29" s="1"/>
      <c r="BJS29" s="1"/>
      <c r="BJT29" s="1"/>
      <c r="BJU29" s="1"/>
      <c r="BJV29" s="1"/>
      <c r="BJW29" s="1"/>
      <c r="BJX29" s="1"/>
      <c r="BJY29" s="18"/>
      <c r="BJZ29" s="1"/>
      <c r="BKA29" s="1"/>
      <c r="BKB29" s="1"/>
      <c r="BKC29" s="1"/>
      <c r="BKD29" s="1"/>
      <c r="BKE29" s="1"/>
      <c r="BKF29" s="1"/>
      <c r="BKG29" s="18"/>
      <c r="BKH29" s="1"/>
      <c r="BKI29" s="1"/>
      <c r="BKJ29" s="1"/>
      <c r="BKK29" s="1"/>
      <c r="BKL29" s="1"/>
      <c r="BKM29" s="1"/>
      <c r="BKN29" s="1"/>
      <c r="BKO29" s="18"/>
      <c r="BKP29" s="1"/>
      <c r="BKQ29" s="1"/>
      <c r="BKR29" s="1"/>
      <c r="BKS29" s="1"/>
      <c r="BKT29" s="1"/>
      <c r="BKU29" s="1"/>
      <c r="BKV29" s="1"/>
      <c r="BKW29" s="18"/>
      <c r="BKX29" s="1"/>
      <c r="BKY29" s="1"/>
      <c r="BKZ29" s="1"/>
      <c r="BLA29" s="1"/>
      <c r="BLB29" s="1"/>
      <c r="BLC29" s="1"/>
      <c r="BLD29" s="1"/>
      <c r="BLE29" s="18"/>
      <c r="BLF29" s="1"/>
      <c r="BLG29" s="1"/>
      <c r="BLH29" s="1"/>
      <c r="BLI29" s="1"/>
      <c r="BLJ29" s="1"/>
      <c r="BLK29" s="1"/>
      <c r="BLL29" s="1"/>
      <c r="BLM29" s="18"/>
      <c r="BLN29" s="1"/>
      <c r="BLO29" s="1"/>
      <c r="BLP29" s="1"/>
      <c r="BLQ29" s="1"/>
      <c r="BLR29" s="1"/>
      <c r="BLS29" s="1"/>
      <c r="BLT29" s="1"/>
      <c r="BLU29" s="18"/>
      <c r="BLV29" s="1"/>
      <c r="BLW29" s="1"/>
      <c r="BLX29" s="1"/>
      <c r="BLY29" s="1"/>
      <c r="BLZ29" s="1"/>
      <c r="BMA29" s="1"/>
      <c r="BMB29" s="1"/>
      <c r="BMC29" s="18"/>
      <c r="BMD29" s="1"/>
      <c r="BME29" s="1"/>
      <c r="BMF29" s="1"/>
      <c r="BMG29" s="1"/>
      <c r="BMH29" s="1"/>
      <c r="BMI29" s="1"/>
      <c r="BMJ29" s="1"/>
      <c r="BMK29" s="18"/>
      <c r="BML29" s="1"/>
      <c r="BMM29" s="1"/>
      <c r="BMN29" s="1"/>
      <c r="BMO29" s="1"/>
      <c r="BMP29" s="1"/>
      <c r="BMQ29" s="1"/>
      <c r="BMR29" s="1"/>
      <c r="BMS29" s="18"/>
      <c r="BMT29" s="1"/>
      <c r="BMU29" s="1"/>
      <c r="BMV29" s="1"/>
      <c r="BMW29" s="1"/>
      <c r="BMX29" s="1"/>
      <c r="BMY29" s="1"/>
      <c r="BMZ29" s="1"/>
      <c r="BNA29" s="18"/>
      <c r="BNB29" s="1"/>
      <c r="BNC29" s="1"/>
      <c r="BND29" s="1"/>
      <c r="BNE29" s="1"/>
      <c r="BNF29" s="1"/>
      <c r="BNG29" s="1"/>
      <c r="BNH29" s="1"/>
      <c r="BNI29" s="18"/>
      <c r="BNJ29" s="1"/>
      <c r="BNK29" s="1"/>
      <c r="BNL29" s="1"/>
      <c r="BNM29" s="1"/>
      <c r="BNN29" s="1"/>
      <c r="BNO29" s="1"/>
      <c r="BNP29" s="1"/>
      <c r="BNQ29" s="18"/>
      <c r="BNR29" s="1"/>
      <c r="BNS29" s="1"/>
      <c r="BNT29" s="1"/>
      <c r="BNU29" s="1"/>
      <c r="BNV29" s="1"/>
      <c r="BNW29" s="1"/>
      <c r="BNX29" s="1"/>
      <c r="BNY29" s="18"/>
      <c r="BNZ29" s="1"/>
      <c r="BOA29" s="1"/>
      <c r="BOB29" s="1"/>
      <c r="BOC29" s="1"/>
      <c r="BOD29" s="1"/>
      <c r="BOE29" s="1"/>
      <c r="BOF29" s="1"/>
      <c r="BOG29" s="18"/>
      <c r="BOH29" s="1"/>
      <c r="BOI29" s="1"/>
      <c r="BOJ29" s="1"/>
      <c r="BOK29" s="1"/>
      <c r="BOL29" s="1"/>
      <c r="BOM29" s="1"/>
      <c r="BON29" s="1"/>
      <c r="BOO29" s="18"/>
      <c r="BOP29" s="1"/>
      <c r="BOQ29" s="1"/>
      <c r="BOR29" s="1"/>
      <c r="BOS29" s="1"/>
      <c r="BOT29" s="1"/>
      <c r="BOU29" s="1"/>
      <c r="BOV29" s="1"/>
      <c r="BOW29" s="18"/>
      <c r="BOX29" s="1"/>
      <c r="BOY29" s="1"/>
      <c r="BOZ29" s="1"/>
      <c r="BPA29" s="1"/>
      <c r="BPB29" s="1"/>
      <c r="BPC29" s="1"/>
      <c r="BPD29" s="1"/>
      <c r="BPE29" s="18"/>
      <c r="BPF29" s="1"/>
      <c r="BPG29" s="1"/>
      <c r="BPH29" s="1"/>
      <c r="BPI29" s="1"/>
      <c r="BPJ29" s="1"/>
      <c r="BPK29" s="1"/>
      <c r="BPL29" s="1"/>
      <c r="BPM29" s="18"/>
      <c r="BPN29" s="1"/>
      <c r="BPO29" s="1"/>
      <c r="BPP29" s="1"/>
      <c r="BPQ29" s="1"/>
      <c r="BPR29" s="1"/>
      <c r="BPS29" s="1"/>
      <c r="BPT29" s="1"/>
      <c r="BPU29" s="18"/>
      <c r="BPV29" s="1"/>
      <c r="BPW29" s="1"/>
      <c r="BPX29" s="1"/>
      <c r="BPY29" s="1"/>
      <c r="BPZ29" s="1"/>
      <c r="BQA29" s="1"/>
      <c r="BQB29" s="1"/>
      <c r="BQC29" s="18"/>
      <c r="BQD29" s="1"/>
      <c r="BQE29" s="1"/>
      <c r="BQF29" s="1"/>
      <c r="BQG29" s="1"/>
      <c r="BQH29" s="1"/>
      <c r="BQI29" s="1"/>
      <c r="BQJ29" s="1"/>
      <c r="BQK29" s="18"/>
      <c r="BQL29" s="1"/>
      <c r="BQM29" s="1"/>
      <c r="BQN29" s="1"/>
      <c r="BQO29" s="1"/>
      <c r="BQP29" s="1"/>
      <c r="BQQ29" s="1"/>
      <c r="BQR29" s="1"/>
      <c r="BQS29" s="18"/>
      <c r="BQT29" s="1"/>
      <c r="BQU29" s="1"/>
      <c r="BQV29" s="1"/>
      <c r="BQW29" s="1"/>
      <c r="BQX29" s="1"/>
      <c r="BQY29" s="1"/>
      <c r="BQZ29" s="1"/>
      <c r="BRA29" s="18"/>
      <c r="BRB29" s="1"/>
      <c r="BRC29" s="1"/>
      <c r="BRD29" s="1"/>
      <c r="BRE29" s="1"/>
      <c r="BRF29" s="1"/>
      <c r="BRG29" s="1"/>
      <c r="BRH29" s="1"/>
      <c r="BRI29" s="18"/>
      <c r="BRJ29" s="1"/>
      <c r="BRK29" s="1"/>
      <c r="BRL29" s="1"/>
      <c r="BRM29" s="1"/>
      <c r="BRN29" s="1"/>
      <c r="BRO29" s="1"/>
      <c r="BRP29" s="1"/>
      <c r="BRQ29" s="18"/>
      <c r="BRR29" s="1"/>
      <c r="BRS29" s="1"/>
      <c r="BRT29" s="1"/>
      <c r="BRU29" s="1"/>
      <c r="BRV29" s="1"/>
      <c r="BRW29" s="1"/>
      <c r="BRX29" s="1"/>
      <c r="BRY29" s="18"/>
      <c r="BRZ29" s="1"/>
      <c r="BSA29" s="1"/>
      <c r="BSB29" s="1"/>
      <c r="BSC29" s="1"/>
      <c r="BSD29" s="1"/>
      <c r="BSE29" s="1"/>
      <c r="BSF29" s="1"/>
      <c r="BSG29" s="18"/>
      <c r="BSH29" s="1"/>
      <c r="BSI29" s="1"/>
      <c r="BSJ29" s="1"/>
      <c r="BSK29" s="1"/>
      <c r="BSL29" s="1"/>
      <c r="BSM29" s="1"/>
      <c r="BSN29" s="1"/>
      <c r="BSO29" s="18"/>
      <c r="BSP29" s="1"/>
      <c r="BSQ29" s="1"/>
      <c r="BSR29" s="1"/>
      <c r="BSS29" s="1"/>
      <c r="BST29" s="1"/>
      <c r="BSU29" s="1"/>
      <c r="BSV29" s="1"/>
      <c r="BSW29" s="18"/>
      <c r="BSX29" s="1"/>
      <c r="BSY29" s="1"/>
      <c r="BSZ29" s="1"/>
      <c r="BTA29" s="1"/>
      <c r="BTB29" s="1"/>
      <c r="BTC29" s="1"/>
      <c r="BTD29" s="1"/>
      <c r="BTE29" s="18"/>
      <c r="BTF29" s="1"/>
      <c r="BTG29" s="1"/>
      <c r="BTH29" s="1"/>
      <c r="BTI29" s="1"/>
      <c r="BTJ29" s="1"/>
      <c r="BTK29" s="1"/>
      <c r="BTL29" s="1"/>
      <c r="BTM29" s="18"/>
      <c r="BTN29" s="1"/>
      <c r="BTO29" s="1"/>
      <c r="BTP29" s="1"/>
      <c r="BTQ29" s="1"/>
      <c r="BTR29" s="1"/>
      <c r="BTS29" s="1"/>
      <c r="BTT29" s="1"/>
      <c r="BTU29" s="18"/>
      <c r="BTV29" s="1"/>
      <c r="BTW29" s="1"/>
      <c r="BTX29" s="1"/>
      <c r="BTY29" s="1"/>
      <c r="BTZ29" s="1"/>
      <c r="BUA29" s="1"/>
      <c r="BUB29" s="1"/>
      <c r="BUC29" s="18"/>
      <c r="BUD29" s="1"/>
      <c r="BUE29" s="1"/>
      <c r="BUF29" s="1"/>
      <c r="BUG29" s="1"/>
      <c r="BUH29" s="1"/>
      <c r="BUI29" s="1"/>
      <c r="BUJ29" s="1"/>
      <c r="BUK29" s="18"/>
      <c r="BUL29" s="1"/>
      <c r="BUM29" s="1"/>
      <c r="BUN29" s="1"/>
      <c r="BUO29" s="1"/>
      <c r="BUP29" s="1"/>
      <c r="BUQ29" s="1"/>
      <c r="BUR29" s="1"/>
      <c r="BUS29" s="18"/>
      <c r="BUT29" s="1"/>
      <c r="BUU29" s="1"/>
      <c r="BUV29" s="1"/>
      <c r="BUW29" s="1"/>
      <c r="BUX29" s="1"/>
      <c r="BUY29" s="1"/>
      <c r="BUZ29" s="1"/>
      <c r="BVA29" s="18"/>
      <c r="BVB29" s="1"/>
      <c r="BVC29" s="1"/>
      <c r="BVD29" s="1"/>
      <c r="BVE29" s="1"/>
      <c r="BVF29" s="1"/>
      <c r="BVG29" s="1"/>
      <c r="BVH29" s="1"/>
      <c r="BVI29" s="18"/>
      <c r="BVJ29" s="1"/>
      <c r="BVK29" s="1"/>
      <c r="BVL29" s="1"/>
      <c r="BVM29" s="1"/>
      <c r="BVN29" s="1"/>
      <c r="BVO29" s="1"/>
      <c r="BVP29" s="1"/>
      <c r="BVQ29" s="18"/>
      <c r="BVR29" s="1"/>
      <c r="BVS29" s="1"/>
      <c r="BVT29" s="1"/>
      <c r="BVU29" s="1"/>
      <c r="BVV29" s="1"/>
      <c r="BVW29" s="1"/>
      <c r="BVX29" s="1"/>
      <c r="BVY29" s="18"/>
      <c r="BVZ29" s="1"/>
      <c r="BWA29" s="1"/>
      <c r="BWB29" s="1"/>
      <c r="BWC29" s="1"/>
      <c r="BWD29" s="1"/>
      <c r="BWE29" s="1"/>
      <c r="BWF29" s="1"/>
      <c r="BWG29" s="18"/>
      <c r="BWH29" s="1"/>
      <c r="BWI29" s="1"/>
      <c r="BWJ29" s="1"/>
      <c r="BWK29" s="1"/>
      <c r="BWL29" s="1"/>
      <c r="BWM29" s="1"/>
      <c r="BWN29" s="1"/>
      <c r="BWO29" s="18"/>
      <c r="BWP29" s="1"/>
      <c r="BWQ29" s="1"/>
      <c r="BWR29" s="1"/>
      <c r="BWS29" s="1"/>
      <c r="BWT29" s="1"/>
      <c r="BWU29" s="1"/>
      <c r="BWV29" s="1"/>
      <c r="BWW29" s="18"/>
      <c r="BWX29" s="1"/>
      <c r="BWY29" s="1"/>
      <c r="BWZ29" s="1"/>
      <c r="BXA29" s="1"/>
      <c r="BXB29" s="1"/>
      <c r="BXC29" s="1"/>
      <c r="BXD29" s="1"/>
      <c r="BXE29" s="18"/>
      <c r="BXF29" s="1"/>
      <c r="BXG29" s="1"/>
      <c r="BXH29" s="1"/>
      <c r="BXI29" s="1"/>
      <c r="BXJ29" s="1"/>
      <c r="BXK29" s="1"/>
      <c r="BXL29" s="1"/>
      <c r="BXM29" s="18"/>
      <c r="BXN29" s="1"/>
      <c r="BXO29" s="1"/>
      <c r="BXP29" s="1"/>
      <c r="BXQ29" s="1"/>
      <c r="BXR29" s="1"/>
      <c r="BXS29" s="1"/>
      <c r="BXT29" s="1"/>
      <c r="BXU29" s="18"/>
      <c r="BXV29" s="1"/>
      <c r="BXW29" s="1"/>
      <c r="BXX29" s="1"/>
      <c r="BXY29" s="1"/>
      <c r="BXZ29" s="1"/>
      <c r="BYA29" s="1"/>
      <c r="BYB29" s="1"/>
      <c r="BYC29" s="18"/>
      <c r="BYD29" s="1"/>
      <c r="BYE29" s="1"/>
      <c r="BYF29" s="1"/>
      <c r="BYG29" s="1"/>
      <c r="BYH29" s="1"/>
      <c r="BYI29" s="1"/>
      <c r="BYJ29" s="1"/>
      <c r="BYK29" s="18"/>
      <c r="BYL29" s="1"/>
      <c r="BYM29" s="1"/>
      <c r="BYN29" s="1"/>
      <c r="BYO29" s="1"/>
      <c r="BYP29" s="1"/>
      <c r="BYQ29" s="1"/>
      <c r="BYR29" s="1"/>
      <c r="BYS29" s="18"/>
      <c r="BYT29" s="1"/>
      <c r="BYU29" s="1"/>
      <c r="BYV29" s="1"/>
      <c r="BYW29" s="1"/>
      <c r="BYX29" s="1"/>
      <c r="BYY29" s="1"/>
      <c r="BYZ29" s="1"/>
      <c r="BZA29" s="18"/>
      <c r="BZB29" s="1"/>
      <c r="BZC29" s="1"/>
      <c r="BZD29" s="1"/>
      <c r="BZE29" s="1"/>
      <c r="BZF29" s="1"/>
      <c r="BZG29" s="1"/>
      <c r="BZH29" s="1"/>
      <c r="BZI29" s="18"/>
      <c r="BZJ29" s="1"/>
      <c r="BZK29" s="1"/>
      <c r="BZL29" s="1"/>
      <c r="BZM29" s="1"/>
      <c r="BZN29" s="1"/>
      <c r="BZO29" s="1"/>
      <c r="BZP29" s="1"/>
      <c r="BZQ29" s="18"/>
      <c r="BZR29" s="1"/>
      <c r="BZS29" s="1"/>
      <c r="BZT29" s="1"/>
      <c r="BZU29" s="1"/>
      <c r="BZV29" s="1"/>
      <c r="BZW29" s="1"/>
      <c r="BZX29" s="1"/>
      <c r="BZY29" s="18"/>
      <c r="BZZ29" s="1"/>
      <c r="CAA29" s="1"/>
      <c r="CAB29" s="1"/>
      <c r="CAC29" s="1"/>
      <c r="CAD29" s="1"/>
      <c r="CAE29" s="1"/>
      <c r="CAF29" s="1"/>
      <c r="CAG29" s="18"/>
      <c r="CAH29" s="1"/>
      <c r="CAI29" s="1"/>
      <c r="CAJ29" s="1"/>
      <c r="CAK29" s="1"/>
      <c r="CAL29" s="1"/>
      <c r="CAM29" s="1"/>
      <c r="CAN29" s="1"/>
      <c r="CAO29" s="18"/>
      <c r="CAP29" s="1"/>
      <c r="CAQ29" s="1"/>
      <c r="CAR29" s="1"/>
      <c r="CAS29" s="1"/>
      <c r="CAT29" s="1"/>
      <c r="CAU29" s="1"/>
      <c r="CAV29" s="1"/>
      <c r="CAW29" s="18"/>
      <c r="CAX29" s="1"/>
      <c r="CAY29" s="1"/>
      <c r="CAZ29" s="1"/>
      <c r="CBA29" s="1"/>
      <c r="CBB29" s="1"/>
      <c r="CBC29" s="1"/>
      <c r="CBD29" s="1"/>
      <c r="CBE29" s="18"/>
      <c r="CBF29" s="1"/>
      <c r="CBG29" s="1"/>
      <c r="CBH29" s="1"/>
      <c r="CBI29" s="1"/>
      <c r="CBJ29" s="1"/>
      <c r="CBK29" s="1"/>
      <c r="CBL29" s="1"/>
      <c r="CBM29" s="18"/>
      <c r="CBN29" s="1"/>
      <c r="CBO29" s="1"/>
      <c r="CBP29" s="1"/>
      <c r="CBQ29" s="1"/>
      <c r="CBR29" s="1"/>
      <c r="CBS29" s="1"/>
      <c r="CBT29" s="1"/>
      <c r="CBU29" s="18"/>
      <c r="CBV29" s="1"/>
      <c r="CBW29" s="1"/>
      <c r="CBX29" s="1"/>
      <c r="CBY29" s="1"/>
      <c r="CBZ29" s="1"/>
      <c r="CCA29" s="1"/>
      <c r="CCB29" s="1"/>
      <c r="CCC29" s="18"/>
      <c r="CCD29" s="1"/>
      <c r="CCE29" s="1"/>
      <c r="CCF29" s="1"/>
      <c r="CCG29" s="1"/>
      <c r="CCH29" s="1"/>
      <c r="CCI29" s="1"/>
      <c r="CCJ29" s="1"/>
      <c r="CCK29" s="18"/>
      <c r="CCL29" s="1"/>
      <c r="CCM29" s="1"/>
      <c r="CCN29" s="1"/>
      <c r="CCO29" s="1"/>
      <c r="CCP29" s="1"/>
      <c r="CCQ29" s="1"/>
      <c r="CCR29" s="1"/>
      <c r="CCS29" s="18"/>
      <c r="CCT29" s="1"/>
      <c r="CCU29" s="1"/>
      <c r="CCV29" s="1"/>
      <c r="CCW29" s="1"/>
      <c r="CCX29" s="1"/>
      <c r="CCY29" s="1"/>
      <c r="CCZ29" s="1"/>
      <c r="CDA29" s="18"/>
      <c r="CDB29" s="1"/>
      <c r="CDC29" s="1"/>
      <c r="CDD29" s="1"/>
      <c r="CDE29" s="1"/>
      <c r="CDF29" s="1"/>
      <c r="CDG29" s="1"/>
      <c r="CDH29" s="1"/>
      <c r="CDI29" s="18"/>
      <c r="CDJ29" s="1"/>
      <c r="CDK29" s="1"/>
      <c r="CDL29" s="1"/>
      <c r="CDM29" s="1"/>
      <c r="CDN29" s="1"/>
      <c r="CDO29" s="1"/>
      <c r="CDP29" s="1"/>
      <c r="CDQ29" s="18"/>
      <c r="CDR29" s="1"/>
      <c r="CDS29" s="1"/>
      <c r="CDT29" s="1"/>
      <c r="CDU29" s="1"/>
      <c r="CDV29" s="1"/>
      <c r="CDW29" s="1"/>
      <c r="CDX29" s="1"/>
      <c r="CDY29" s="18"/>
      <c r="CDZ29" s="1"/>
      <c r="CEA29" s="1"/>
      <c r="CEB29" s="1"/>
      <c r="CEC29" s="1"/>
      <c r="CED29" s="1"/>
      <c r="CEE29" s="1"/>
      <c r="CEF29" s="1"/>
      <c r="CEG29" s="18"/>
      <c r="CEH29" s="1"/>
      <c r="CEI29" s="1"/>
      <c r="CEJ29" s="1"/>
      <c r="CEK29" s="1"/>
      <c r="CEL29" s="1"/>
      <c r="CEM29" s="1"/>
      <c r="CEN29" s="1"/>
      <c r="CEO29" s="18"/>
      <c r="CEP29" s="1"/>
      <c r="CEQ29" s="1"/>
      <c r="CER29" s="1"/>
      <c r="CES29" s="1"/>
      <c r="CET29" s="1"/>
      <c r="CEU29" s="1"/>
      <c r="CEV29" s="1"/>
      <c r="CEW29" s="18"/>
      <c r="CEX29" s="1"/>
      <c r="CEY29" s="1"/>
      <c r="CEZ29" s="1"/>
      <c r="CFA29" s="1"/>
      <c r="CFB29" s="1"/>
      <c r="CFC29" s="1"/>
      <c r="CFD29" s="1"/>
      <c r="CFE29" s="18"/>
      <c r="CFF29" s="1"/>
      <c r="CFG29" s="1"/>
      <c r="CFH29" s="1"/>
      <c r="CFI29" s="1"/>
      <c r="CFJ29" s="1"/>
      <c r="CFK29" s="1"/>
      <c r="CFL29" s="1"/>
      <c r="CFM29" s="18"/>
      <c r="CFN29" s="1"/>
      <c r="CFO29" s="1"/>
      <c r="CFP29" s="1"/>
      <c r="CFQ29" s="1"/>
      <c r="CFR29" s="1"/>
      <c r="CFS29" s="1"/>
      <c r="CFT29" s="1"/>
      <c r="CFU29" s="18"/>
      <c r="CFV29" s="1"/>
      <c r="CFW29" s="1"/>
      <c r="CFX29" s="1"/>
      <c r="CFY29" s="1"/>
      <c r="CFZ29" s="1"/>
      <c r="CGA29" s="1"/>
      <c r="CGB29" s="1"/>
      <c r="CGC29" s="18"/>
      <c r="CGD29" s="1"/>
      <c r="CGE29" s="1"/>
      <c r="CGF29" s="1"/>
      <c r="CGG29" s="1"/>
      <c r="CGH29" s="1"/>
      <c r="CGI29" s="1"/>
      <c r="CGJ29" s="1"/>
      <c r="CGK29" s="18"/>
      <c r="CGL29" s="1"/>
      <c r="CGM29" s="1"/>
      <c r="CGN29" s="1"/>
      <c r="CGO29" s="1"/>
      <c r="CGP29" s="1"/>
      <c r="CGQ29" s="1"/>
      <c r="CGR29" s="1"/>
      <c r="CGS29" s="18"/>
      <c r="CGT29" s="1"/>
      <c r="CGU29" s="1"/>
      <c r="CGV29" s="1"/>
      <c r="CGW29" s="1"/>
      <c r="CGX29" s="1"/>
      <c r="CGY29" s="1"/>
      <c r="CGZ29" s="1"/>
      <c r="CHA29" s="18"/>
      <c r="CHB29" s="1"/>
      <c r="CHC29" s="1"/>
      <c r="CHD29" s="1"/>
      <c r="CHE29" s="1"/>
      <c r="CHF29" s="1"/>
      <c r="CHG29" s="1"/>
      <c r="CHH29" s="1"/>
      <c r="CHI29" s="18"/>
      <c r="CHJ29" s="1"/>
      <c r="CHK29" s="1"/>
      <c r="CHL29" s="1"/>
      <c r="CHM29" s="1"/>
      <c r="CHN29" s="1"/>
      <c r="CHO29" s="1"/>
      <c r="CHP29" s="1"/>
      <c r="CHQ29" s="18"/>
      <c r="CHR29" s="1"/>
      <c r="CHS29" s="1"/>
      <c r="CHT29" s="1"/>
      <c r="CHU29" s="1"/>
      <c r="CHV29" s="1"/>
      <c r="CHW29" s="1"/>
      <c r="CHX29" s="1"/>
      <c r="CHY29" s="18"/>
      <c r="CHZ29" s="1"/>
      <c r="CIA29" s="1"/>
      <c r="CIB29" s="1"/>
      <c r="CIC29" s="1"/>
      <c r="CID29" s="1"/>
      <c r="CIE29" s="1"/>
      <c r="CIF29" s="1"/>
      <c r="CIG29" s="18"/>
      <c r="CIH29" s="1"/>
      <c r="CII29" s="1"/>
      <c r="CIJ29" s="1"/>
      <c r="CIK29" s="1"/>
      <c r="CIL29" s="1"/>
      <c r="CIM29" s="1"/>
      <c r="CIN29" s="1"/>
      <c r="CIO29" s="18"/>
      <c r="CIP29" s="1"/>
      <c r="CIQ29" s="1"/>
      <c r="CIR29" s="1"/>
      <c r="CIS29" s="1"/>
      <c r="CIT29" s="1"/>
      <c r="CIU29" s="1"/>
      <c r="CIV29" s="1"/>
      <c r="CIW29" s="18"/>
      <c r="CIX29" s="1"/>
      <c r="CIY29" s="1"/>
      <c r="CIZ29" s="1"/>
      <c r="CJA29" s="1"/>
      <c r="CJB29" s="1"/>
      <c r="CJC29" s="1"/>
      <c r="CJD29" s="1"/>
      <c r="CJE29" s="18"/>
      <c r="CJF29" s="1"/>
      <c r="CJG29" s="1"/>
      <c r="CJH29" s="1"/>
      <c r="CJI29" s="1"/>
      <c r="CJJ29" s="1"/>
      <c r="CJK29" s="1"/>
      <c r="CJL29" s="1"/>
      <c r="CJM29" s="18"/>
      <c r="CJN29" s="1"/>
      <c r="CJO29" s="1"/>
      <c r="CJP29" s="1"/>
      <c r="CJQ29" s="1"/>
      <c r="CJR29" s="1"/>
      <c r="CJS29" s="1"/>
      <c r="CJT29" s="1"/>
      <c r="CJU29" s="18"/>
      <c r="CJV29" s="1"/>
      <c r="CJW29" s="1"/>
      <c r="CJX29" s="1"/>
      <c r="CJY29" s="1"/>
      <c r="CJZ29" s="1"/>
      <c r="CKA29" s="1"/>
      <c r="CKB29" s="1"/>
      <c r="CKC29" s="18"/>
      <c r="CKD29" s="1"/>
      <c r="CKE29" s="1"/>
      <c r="CKF29" s="1"/>
      <c r="CKG29" s="1"/>
      <c r="CKH29" s="1"/>
      <c r="CKI29" s="1"/>
      <c r="CKJ29" s="1"/>
      <c r="CKK29" s="18"/>
      <c r="CKL29" s="1"/>
      <c r="CKM29" s="1"/>
      <c r="CKN29" s="1"/>
      <c r="CKO29" s="1"/>
      <c r="CKP29" s="1"/>
      <c r="CKQ29" s="1"/>
      <c r="CKR29" s="1"/>
      <c r="CKS29" s="18"/>
      <c r="CKT29" s="1"/>
      <c r="CKU29" s="1"/>
      <c r="CKV29" s="1"/>
      <c r="CKW29" s="1"/>
      <c r="CKX29" s="1"/>
      <c r="CKY29" s="1"/>
      <c r="CKZ29" s="1"/>
      <c r="CLA29" s="18"/>
      <c r="CLB29" s="1"/>
      <c r="CLC29" s="1"/>
      <c r="CLD29" s="1"/>
      <c r="CLE29" s="1"/>
      <c r="CLF29" s="1"/>
      <c r="CLG29" s="1"/>
      <c r="CLH29" s="1"/>
      <c r="CLI29" s="18"/>
      <c r="CLJ29" s="1"/>
      <c r="CLK29" s="1"/>
      <c r="CLL29" s="1"/>
      <c r="CLM29" s="1"/>
      <c r="CLN29" s="1"/>
      <c r="CLO29" s="1"/>
      <c r="CLP29" s="1"/>
      <c r="CLQ29" s="18"/>
      <c r="CLR29" s="1"/>
      <c r="CLS29" s="1"/>
      <c r="CLT29" s="1"/>
      <c r="CLU29" s="1"/>
      <c r="CLV29" s="1"/>
      <c r="CLW29" s="1"/>
      <c r="CLX29" s="1"/>
      <c r="CLY29" s="18"/>
      <c r="CLZ29" s="1"/>
      <c r="CMA29" s="1"/>
      <c r="CMB29" s="1"/>
      <c r="CMC29" s="1"/>
      <c r="CMD29" s="1"/>
      <c r="CME29" s="1"/>
      <c r="CMF29" s="1"/>
      <c r="CMG29" s="18"/>
      <c r="CMH29" s="1"/>
      <c r="CMI29" s="1"/>
      <c r="CMJ29" s="1"/>
      <c r="CMK29" s="1"/>
      <c r="CML29" s="1"/>
      <c r="CMM29" s="1"/>
      <c r="CMN29" s="1"/>
      <c r="CMO29" s="18"/>
      <c r="CMP29" s="1"/>
      <c r="CMQ29" s="1"/>
      <c r="CMR29" s="1"/>
      <c r="CMS29" s="1"/>
      <c r="CMT29" s="1"/>
      <c r="CMU29" s="1"/>
      <c r="CMV29" s="1"/>
      <c r="CMW29" s="18"/>
      <c r="CMX29" s="1"/>
      <c r="CMY29" s="1"/>
      <c r="CMZ29" s="1"/>
      <c r="CNA29" s="1"/>
      <c r="CNB29" s="1"/>
      <c r="CNC29" s="1"/>
      <c r="CND29" s="1"/>
      <c r="CNE29" s="18"/>
      <c r="CNF29" s="1"/>
      <c r="CNG29" s="1"/>
      <c r="CNH29" s="1"/>
      <c r="CNI29" s="1"/>
      <c r="CNJ29" s="1"/>
      <c r="CNK29" s="1"/>
      <c r="CNL29" s="1"/>
      <c r="CNM29" s="18"/>
      <c r="CNN29" s="1"/>
      <c r="CNO29" s="1"/>
      <c r="CNP29" s="1"/>
      <c r="CNQ29" s="1"/>
      <c r="CNR29" s="1"/>
      <c r="CNS29" s="1"/>
      <c r="CNT29" s="1"/>
      <c r="CNU29" s="18"/>
      <c r="CNV29" s="1"/>
      <c r="CNW29" s="1"/>
      <c r="CNX29" s="1"/>
      <c r="CNY29" s="1"/>
      <c r="CNZ29" s="1"/>
      <c r="COA29" s="1"/>
      <c r="COB29" s="1"/>
      <c r="COC29" s="18"/>
      <c r="COD29" s="1"/>
      <c r="COE29" s="1"/>
      <c r="COF29" s="1"/>
      <c r="COG29" s="1"/>
      <c r="COH29" s="1"/>
      <c r="COI29" s="1"/>
      <c r="COJ29" s="1"/>
      <c r="COK29" s="18"/>
      <c r="COL29" s="1"/>
      <c r="COM29" s="1"/>
      <c r="CON29" s="1"/>
      <c r="COO29" s="1"/>
      <c r="COP29" s="1"/>
      <c r="COQ29" s="1"/>
      <c r="COR29" s="1"/>
      <c r="COS29" s="18"/>
      <c r="COT29" s="1"/>
      <c r="COU29" s="1"/>
      <c r="COV29" s="1"/>
      <c r="COW29" s="1"/>
      <c r="COX29" s="1"/>
      <c r="COY29" s="1"/>
      <c r="COZ29" s="1"/>
      <c r="CPA29" s="18"/>
      <c r="CPB29" s="1"/>
      <c r="CPC29" s="1"/>
      <c r="CPD29" s="1"/>
      <c r="CPE29" s="1"/>
      <c r="CPF29" s="1"/>
      <c r="CPG29" s="1"/>
      <c r="CPH29" s="1"/>
      <c r="CPI29" s="18"/>
      <c r="CPJ29" s="1"/>
      <c r="CPK29" s="1"/>
      <c r="CPL29" s="1"/>
      <c r="CPM29" s="1"/>
      <c r="CPN29" s="1"/>
      <c r="CPO29" s="1"/>
      <c r="CPP29" s="1"/>
      <c r="CPQ29" s="18"/>
      <c r="CPR29" s="1"/>
      <c r="CPS29" s="1"/>
      <c r="CPT29" s="1"/>
      <c r="CPU29" s="1"/>
      <c r="CPV29" s="1"/>
      <c r="CPW29" s="1"/>
      <c r="CPX29" s="1"/>
      <c r="CPY29" s="18"/>
      <c r="CPZ29" s="1"/>
      <c r="CQA29" s="1"/>
      <c r="CQB29" s="1"/>
      <c r="CQC29" s="1"/>
      <c r="CQD29" s="1"/>
      <c r="CQE29" s="1"/>
      <c r="CQF29" s="1"/>
      <c r="CQG29" s="18"/>
      <c r="CQH29" s="1"/>
      <c r="CQI29" s="1"/>
      <c r="CQJ29" s="1"/>
      <c r="CQK29" s="1"/>
      <c r="CQL29" s="1"/>
      <c r="CQM29" s="1"/>
      <c r="CQN29" s="1"/>
      <c r="CQO29" s="18"/>
      <c r="CQP29" s="1"/>
      <c r="CQQ29" s="1"/>
      <c r="CQR29" s="1"/>
      <c r="CQS29" s="1"/>
      <c r="CQT29" s="1"/>
      <c r="CQU29" s="1"/>
      <c r="CQV29" s="1"/>
      <c r="CQW29" s="18"/>
      <c r="CQX29" s="1"/>
      <c r="CQY29" s="1"/>
      <c r="CQZ29" s="1"/>
      <c r="CRA29" s="1"/>
      <c r="CRB29" s="1"/>
      <c r="CRC29" s="1"/>
      <c r="CRD29" s="1"/>
      <c r="CRE29" s="18"/>
      <c r="CRF29" s="1"/>
      <c r="CRG29" s="1"/>
      <c r="CRH29" s="1"/>
      <c r="CRI29" s="1"/>
      <c r="CRJ29" s="1"/>
      <c r="CRK29" s="1"/>
      <c r="CRL29" s="1"/>
      <c r="CRM29" s="18"/>
      <c r="CRN29" s="1"/>
      <c r="CRO29" s="1"/>
      <c r="CRP29" s="1"/>
      <c r="CRQ29" s="1"/>
      <c r="CRR29" s="1"/>
      <c r="CRS29" s="1"/>
      <c r="CRT29" s="1"/>
      <c r="CRU29" s="18"/>
      <c r="CRV29" s="1"/>
      <c r="CRW29" s="1"/>
      <c r="CRX29" s="1"/>
      <c r="CRY29" s="1"/>
      <c r="CRZ29" s="1"/>
      <c r="CSA29" s="1"/>
      <c r="CSB29" s="1"/>
      <c r="CSC29" s="18"/>
      <c r="CSD29" s="1"/>
      <c r="CSE29" s="1"/>
      <c r="CSF29" s="1"/>
      <c r="CSG29" s="1"/>
      <c r="CSH29" s="1"/>
      <c r="CSI29" s="1"/>
      <c r="CSJ29" s="1"/>
      <c r="CSK29" s="18"/>
      <c r="CSL29" s="1"/>
      <c r="CSM29" s="1"/>
      <c r="CSN29" s="1"/>
      <c r="CSO29" s="1"/>
      <c r="CSP29" s="1"/>
      <c r="CSQ29" s="1"/>
      <c r="CSR29" s="1"/>
      <c r="CSS29" s="18"/>
      <c r="CST29" s="1"/>
      <c r="CSU29" s="1"/>
      <c r="CSV29" s="1"/>
      <c r="CSW29" s="1"/>
      <c r="CSX29" s="1"/>
      <c r="CSY29" s="1"/>
      <c r="CSZ29" s="1"/>
      <c r="CTA29" s="18"/>
      <c r="CTB29" s="1"/>
      <c r="CTC29" s="1"/>
      <c r="CTD29" s="1"/>
      <c r="CTE29" s="1"/>
      <c r="CTF29" s="1"/>
      <c r="CTG29" s="1"/>
      <c r="CTH29" s="1"/>
      <c r="CTI29" s="18"/>
      <c r="CTJ29" s="1"/>
      <c r="CTK29" s="1"/>
      <c r="CTL29" s="1"/>
      <c r="CTM29" s="1"/>
      <c r="CTN29" s="1"/>
      <c r="CTO29" s="1"/>
      <c r="CTP29" s="1"/>
      <c r="CTQ29" s="18"/>
      <c r="CTR29" s="1"/>
      <c r="CTS29" s="1"/>
      <c r="CTT29" s="1"/>
      <c r="CTU29" s="1"/>
      <c r="CTV29" s="1"/>
      <c r="CTW29" s="1"/>
      <c r="CTX29" s="1"/>
    </row>
    <row r="30" s="1" customFormat="1" ht="20" customHeight="1" spans="1:16">
      <c r="A30" s="9">
        <v>26</v>
      </c>
      <c r="B30" s="8" t="s">
        <v>35</v>
      </c>
      <c r="C30" s="8" t="s">
        <v>95</v>
      </c>
      <c r="D30" s="8" t="s">
        <v>37</v>
      </c>
      <c r="E30" s="8" t="s">
        <v>38</v>
      </c>
      <c r="F30" s="9">
        <v>1.08</v>
      </c>
      <c r="G30" s="9">
        <v>26800</v>
      </c>
      <c r="H30" s="14">
        <f t="shared" si="0"/>
        <v>28944</v>
      </c>
      <c r="I30" s="9"/>
      <c r="J30" s="9"/>
      <c r="K30" s="9"/>
      <c r="L30" s="9"/>
      <c r="M30" s="9">
        <f t="shared" si="1"/>
        <v>0</v>
      </c>
      <c r="N30" s="14">
        <f t="shared" si="2"/>
        <v>28944</v>
      </c>
      <c r="O30" s="9" t="s">
        <v>96</v>
      </c>
      <c r="P30" s="9" t="s">
        <v>71</v>
      </c>
    </row>
    <row r="31" s="1" customFormat="1" ht="20" customHeight="1" spans="1:16">
      <c r="A31" s="9">
        <v>27</v>
      </c>
      <c r="B31" s="8" t="s">
        <v>35</v>
      </c>
      <c r="C31" s="8" t="s">
        <v>72</v>
      </c>
      <c r="D31" s="8" t="s">
        <v>37</v>
      </c>
      <c r="E31" s="8" t="s">
        <v>38</v>
      </c>
      <c r="F31" s="9">
        <v>1.35</v>
      </c>
      <c r="G31" s="9">
        <v>26800</v>
      </c>
      <c r="H31" s="14">
        <f t="shared" si="0"/>
        <v>36180</v>
      </c>
      <c r="I31" s="9"/>
      <c r="J31" s="9"/>
      <c r="K31" s="9"/>
      <c r="L31" s="9"/>
      <c r="M31" s="9">
        <f t="shared" si="1"/>
        <v>0</v>
      </c>
      <c r="N31" s="14">
        <f t="shared" si="2"/>
        <v>36180</v>
      </c>
      <c r="O31" s="9" t="s">
        <v>73</v>
      </c>
      <c r="P31" s="9" t="s">
        <v>68</v>
      </c>
    </row>
    <row r="32" s="1" customFormat="1" ht="20" customHeight="1" spans="1:2565">
      <c r="A32" s="9">
        <v>28</v>
      </c>
      <c r="B32" s="8" t="s">
        <v>35</v>
      </c>
      <c r="C32" s="8" t="s">
        <v>97</v>
      </c>
      <c r="D32" s="8" t="s">
        <v>37</v>
      </c>
      <c r="E32" s="8" t="s">
        <v>38</v>
      </c>
      <c r="F32" s="9">
        <v>0.9</v>
      </c>
      <c r="G32" s="9">
        <v>26800</v>
      </c>
      <c r="H32" s="14">
        <f t="shared" si="0"/>
        <v>24120</v>
      </c>
      <c r="I32" s="9"/>
      <c r="J32" s="9"/>
      <c r="K32" s="9"/>
      <c r="L32" s="9"/>
      <c r="M32" s="9">
        <f t="shared" si="1"/>
        <v>0</v>
      </c>
      <c r="N32" s="14">
        <f t="shared" si="2"/>
        <v>24120</v>
      </c>
      <c r="O32" s="9" t="s">
        <v>98</v>
      </c>
      <c r="P32" s="14" t="s">
        <v>99</v>
      </c>
      <c r="U32" s="18"/>
      <c r="AC32" s="18"/>
      <c r="AK32" s="18"/>
      <c r="AS32" s="18"/>
      <c r="BA32" s="18"/>
      <c r="BI32" s="18"/>
      <c r="BQ32" s="18"/>
      <c r="BY32" s="18"/>
      <c r="CG32" s="18"/>
      <c r="CO32" s="18"/>
      <c r="CW32" s="18"/>
      <c r="DE32" s="18"/>
      <c r="DM32" s="18"/>
      <c r="DU32" s="18"/>
      <c r="EC32" s="18"/>
      <c r="EK32" s="18"/>
      <c r="ES32" s="18"/>
      <c r="FA32" s="18"/>
      <c r="FI32" s="18"/>
      <c r="FQ32" s="18"/>
      <c r="FY32" s="18"/>
      <c r="GG32" s="18"/>
      <c r="GO32" s="18"/>
      <c r="GW32" s="18"/>
      <c r="HE32" s="18"/>
      <c r="HM32" s="18"/>
      <c r="HU32" s="18"/>
      <c r="IC32" s="18"/>
      <c r="IK32" s="18"/>
      <c r="IS32" s="18"/>
      <c r="JA32" s="18"/>
      <c r="JI32" s="18"/>
      <c r="JQ32" s="18"/>
      <c r="JY32" s="18"/>
      <c r="KG32" s="18"/>
      <c r="KO32" s="18"/>
      <c r="KW32" s="18"/>
      <c r="LE32" s="18"/>
      <c r="LM32" s="18"/>
      <c r="LU32" s="18"/>
      <c r="MC32" s="18"/>
      <c r="MK32" s="18"/>
      <c r="MS32" s="18"/>
      <c r="NA32" s="18"/>
      <c r="NI32" s="18"/>
      <c r="NQ32" s="18"/>
      <c r="NY32" s="18"/>
      <c r="OG32" s="18"/>
      <c r="OO32" s="18"/>
      <c r="OW32" s="18"/>
      <c r="PE32" s="18"/>
      <c r="PM32" s="18"/>
      <c r="PU32" s="18"/>
      <c r="QC32" s="18"/>
      <c r="QK32" s="18"/>
      <c r="QS32" s="18"/>
      <c r="RA32" s="18"/>
      <c r="RI32" s="18"/>
      <c r="RQ32" s="18"/>
      <c r="RY32" s="18"/>
      <c r="SG32" s="18"/>
      <c r="SO32" s="18"/>
      <c r="SW32" s="18"/>
      <c r="TE32" s="18"/>
      <c r="TM32" s="18"/>
      <c r="TU32" s="18"/>
      <c r="UC32" s="18"/>
      <c r="UK32" s="18"/>
      <c r="US32" s="18"/>
      <c r="VA32" s="18"/>
      <c r="VI32" s="18"/>
      <c r="VQ32" s="18"/>
      <c r="VY32" s="18"/>
      <c r="WG32" s="18"/>
      <c r="WO32" s="18"/>
      <c r="WW32" s="18"/>
      <c r="XE32" s="18"/>
      <c r="XM32" s="18"/>
      <c r="XU32" s="18"/>
      <c r="YC32" s="18"/>
      <c r="YK32" s="18"/>
      <c r="YS32" s="18"/>
      <c r="ZA32" s="18"/>
      <c r="ZI32" s="18"/>
      <c r="ZQ32" s="18"/>
      <c r="ZY32" s="18"/>
      <c r="AAG32" s="18"/>
      <c r="AAO32" s="18"/>
      <c r="AAW32" s="18"/>
      <c r="ABE32" s="18"/>
      <c r="ABM32" s="18"/>
      <c r="ABU32" s="18"/>
      <c r="ACC32" s="18"/>
      <c r="ACK32" s="18"/>
      <c r="ACS32" s="18"/>
      <c r="ADA32" s="18"/>
      <c r="ADI32" s="18"/>
      <c r="ADQ32" s="18"/>
      <c r="ADY32" s="18"/>
      <c r="AEG32" s="18"/>
      <c r="AEO32" s="18"/>
      <c r="AEW32" s="18"/>
      <c r="AFE32" s="18"/>
      <c r="AFM32" s="18"/>
      <c r="AFU32" s="18"/>
      <c r="AGC32" s="18"/>
      <c r="AGK32" s="18"/>
      <c r="AGS32" s="18"/>
      <c r="AHA32" s="18"/>
      <c r="AHI32" s="18"/>
      <c r="AHQ32" s="18"/>
      <c r="AHY32" s="18"/>
      <c r="AIG32" s="18"/>
      <c r="AIO32" s="18"/>
      <c r="AIW32" s="18"/>
      <c r="AJE32" s="18"/>
      <c r="AJM32" s="18"/>
      <c r="AJU32" s="18"/>
      <c r="AKC32" s="18"/>
      <c r="AKK32" s="18"/>
      <c r="AKS32" s="18"/>
      <c r="ALA32" s="18"/>
      <c r="ALI32" s="18"/>
      <c r="ALQ32" s="18"/>
      <c r="ALY32" s="18"/>
      <c r="AMG32" s="18"/>
      <c r="AMO32" s="18"/>
      <c r="AMW32" s="18"/>
      <c r="ANE32" s="18"/>
      <c r="ANM32" s="18"/>
      <c r="ANU32" s="18"/>
      <c r="AOC32" s="18"/>
      <c r="AOK32" s="18"/>
      <c r="AOS32" s="18"/>
      <c r="APA32" s="18"/>
      <c r="API32" s="18"/>
      <c r="APQ32" s="18"/>
      <c r="APY32" s="18"/>
      <c r="AQG32" s="18"/>
      <c r="AQO32" s="18"/>
      <c r="AQW32" s="18"/>
      <c r="ARE32" s="18"/>
      <c r="ARM32" s="18"/>
      <c r="ARU32" s="18"/>
      <c r="ASC32" s="18"/>
      <c r="ASK32" s="18"/>
      <c r="ASS32" s="18"/>
      <c r="ATA32" s="18"/>
      <c r="ATI32" s="18"/>
      <c r="ATQ32" s="18"/>
      <c r="ATY32" s="18"/>
      <c r="AUG32" s="18"/>
      <c r="AUO32" s="18"/>
      <c r="AUW32" s="18"/>
      <c r="AVE32" s="18"/>
      <c r="AVM32" s="18"/>
      <c r="AVU32" s="18"/>
      <c r="AWC32" s="18"/>
      <c r="AWK32" s="18"/>
      <c r="AWS32" s="18"/>
      <c r="AXA32" s="18"/>
      <c r="AXI32" s="18"/>
      <c r="AXQ32" s="18"/>
      <c r="AXY32" s="18"/>
      <c r="AYG32" s="18"/>
      <c r="AYO32" s="18"/>
      <c r="AYW32" s="18"/>
      <c r="AZE32" s="18"/>
      <c r="AZM32" s="18"/>
      <c r="AZU32" s="18"/>
      <c r="BAC32" s="18"/>
      <c r="BAK32" s="18"/>
      <c r="BAS32" s="18"/>
      <c r="BBA32" s="18"/>
      <c r="BBI32" s="18"/>
      <c r="BBQ32" s="18"/>
      <c r="BBY32" s="18"/>
      <c r="BCG32" s="18"/>
      <c r="BCO32" s="18"/>
      <c r="BCW32" s="18"/>
      <c r="BDE32" s="18"/>
      <c r="BDM32" s="18"/>
      <c r="BDU32" s="18"/>
      <c r="BEC32" s="18"/>
      <c r="BEK32" s="18"/>
      <c r="BES32" s="18"/>
      <c r="BFA32" s="18"/>
      <c r="BFI32" s="18"/>
      <c r="BFQ32" s="18"/>
      <c r="BFY32" s="18"/>
      <c r="BGG32" s="18"/>
      <c r="BGO32" s="18"/>
      <c r="BGW32" s="18"/>
      <c r="BHE32" s="18"/>
      <c r="BHM32" s="18"/>
      <c r="BHU32" s="18"/>
      <c r="BIC32" s="18"/>
      <c r="BIK32" s="18"/>
      <c r="BIS32" s="18"/>
      <c r="BJA32" s="18"/>
      <c r="BJI32" s="18"/>
      <c r="BJQ32" s="18"/>
      <c r="BJY32" s="18"/>
      <c r="BKG32" s="18"/>
      <c r="BKO32" s="18"/>
      <c r="BKW32" s="18"/>
      <c r="BLE32" s="18"/>
      <c r="BLM32" s="18"/>
      <c r="BLU32" s="18"/>
      <c r="BMC32" s="18"/>
      <c r="BMK32" s="18"/>
      <c r="BMS32" s="18"/>
      <c r="BNA32" s="18"/>
      <c r="BNI32" s="18"/>
      <c r="BNQ32" s="18"/>
      <c r="BNY32" s="18"/>
      <c r="BOG32" s="18"/>
      <c r="BOO32" s="18"/>
      <c r="BOW32" s="18"/>
      <c r="BPE32" s="18"/>
      <c r="BPM32" s="18"/>
      <c r="BPU32" s="18"/>
      <c r="BQC32" s="18"/>
      <c r="BQK32" s="18"/>
      <c r="BQS32" s="18"/>
      <c r="BRA32" s="18"/>
      <c r="BRI32" s="18"/>
      <c r="BRQ32" s="18"/>
      <c r="BRY32" s="18"/>
      <c r="BSG32" s="18"/>
      <c r="BSO32" s="18"/>
      <c r="BSW32" s="18"/>
      <c r="BTE32" s="18"/>
      <c r="BTM32" s="18"/>
      <c r="BTU32" s="18"/>
      <c r="BUC32" s="18"/>
      <c r="BUK32" s="18"/>
      <c r="BUS32" s="18"/>
      <c r="BVA32" s="18"/>
      <c r="BVI32" s="18"/>
      <c r="BVQ32" s="18"/>
      <c r="BVY32" s="18"/>
      <c r="BWG32" s="18"/>
      <c r="BWO32" s="18"/>
      <c r="BWW32" s="18"/>
      <c r="BXE32" s="18"/>
      <c r="BXM32" s="18"/>
      <c r="BXU32" s="18"/>
      <c r="BYC32" s="18"/>
      <c r="BYK32" s="18"/>
      <c r="BYS32" s="18"/>
      <c r="BZA32" s="18"/>
      <c r="BZI32" s="18"/>
      <c r="BZQ32" s="18"/>
      <c r="BZY32" s="18"/>
      <c r="CAG32" s="18"/>
      <c r="CAO32" s="18"/>
      <c r="CAW32" s="18"/>
      <c r="CBE32" s="18"/>
      <c r="CBM32" s="18"/>
      <c r="CBU32" s="18"/>
      <c r="CCC32" s="18"/>
      <c r="CCK32" s="18"/>
      <c r="CCS32" s="18"/>
      <c r="CDA32" s="18"/>
      <c r="CDI32" s="18"/>
      <c r="CDQ32" s="18"/>
      <c r="CDY32" s="18"/>
      <c r="CEG32" s="18"/>
      <c r="CEO32" s="18"/>
      <c r="CEW32" s="18"/>
      <c r="CFE32" s="18"/>
      <c r="CFM32" s="18"/>
      <c r="CFU32" s="18"/>
      <c r="CGC32" s="18"/>
      <c r="CGK32" s="18"/>
      <c r="CGS32" s="18"/>
      <c r="CHA32" s="18"/>
      <c r="CHI32" s="18"/>
      <c r="CHQ32" s="18"/>
      <c r="CHY32" s="18"/>
      <c r="CIG32" s="18"/>
      <c r="CIO32" s="18"/>
      <c r="CIW32" s="18"/>
      <c r="CJE32" s="18"/>
      <c r="CJM32" s="18"/>
      <c r="CJU32" s="18"/>
      <c r="CKC32" s="18"/>
      <c r="CKK32" s="18"/>
      <c r="CKS32" s="18"/>
      <c r="CLA32" s="18"/>
      <c r="CLI32" s="18"/>
      <c r="CLQ32" s="18"/>
      <c r="CLY32" s="18"/>
      <c r="CMG32" s="18"/>
      <c r="CMO32" s="18"/>
      <c r="CMW32" s="18"/>
      <c r="CNE32" s="18"/>
      <c r="CNM32" s="18"/>
      <c r="CNU32" s="18"/>
      <c r="COC32" s="18"/>
      <c r="COK32" s="18"/>
      <c r="COS32" s="18"/>
      <c r="CPA32" s="18"/>
      <c r="CPI32" s="18"/>
      <c r="CPQ32" s="18"/>
      <c r="CPY32" s="18"/>
      <c r="CQG32" s="18"/>
      <c r="CQO32" s="18"/>
      <c r="CQW32" s="18"/>
      <c r="CRE32" s="18"/>
      <c r="CRM32" s="18"/>
      <c r="CRU32" s="18"/>
      <c r="CSC32" s="18"/>
      <c r="CSK32" s="18"/>
      <c r="CSS32" s="18"/>
      <c r="CTA32" s="18"/>
      <c r="CTI32" s="18"/>
      <c r="CTQ32" s="18"/>
    </row>
    <row r="33" s="1" customFormat="1" ht="20" customHeight="1" spans="1:2565">
      <c r="A33" s="9">
        <v>29</v>
      </c>
      <c r="B33" s="8" t="s">
        <v>35</v>
      </c>
      <c r="C33" s="8" t="s">
        <v>100</v>
      </c>
      <c r="D33" s="8" t="s">
        <v>37</v>
      </c>
      <c r="E33" s="8" t="s">
        <v>38</v>
      </c>
      <c r="F33" s="9">
        <v>1.82</v>
      </c>
      <c r="G33" s="9">
        <v>26800</v>
      </c>
      <c r="H33" s="14">
        <f t="shared" si="0"/>
        <v>48776</v>
      </c>
      <c r="I33" s="9"/>
      <c r="J33" s="9"/>
      <c r="K33" s="9"/>
      <c r="L33" s="9"/>
      <c r="M33" s="9">
        <f t="shared" si="1"/>
        <v>0</v>
      </c>
      <c r="N33" s="14">
        <f t="shared" si="2"/>
        <v>48776</v>
      </c>
      <c r="O33" s="9" t="s">
        <v>44</v>
      </c>
      <c r="P33" s="14" t="s">
        <v>40</v>
      </c>
      <c r="U33" s="18"/>
      <c r="AC33" s="18"/>
      <c r="AK33" s="18"/>
      <c r="AS33" s="18"/>
      <c r="BA33" s="18"/>
      <c r="BI33" s="18"/>
      <c r="BQ33" s="18"/>
      <c r="BY33" s="18"/>
      <c r="CG33" s="18"/>
      <c r="CO33" s="18"/>
      <c r="CW33" s="18"/>
      <c r="DE33" s="18"/>
      <c r="DM33" s="18"/>
      <c r="DU33" s="18"/>
      <c r="EC33" s="18"/>
      <c r="EK33" s="18"/>
      <c r="ES33" s="18"/>
      <c r="FA33" s="18"/>
      <c r="FI33" s="18"/>
      <c r="FQ33" s="18"/>
      <c r="FY33" s="18"/>
      <c r="GG33" s="18"/>
      <c r="GO33" s="18"/>
      <c r="GW33" s="18"/>
      <c r="HE33" s="18"/>
      <c r="HM33" s="18"/>
      <c r="HU33" s="18"/>
      <c r="IC33" s="18"/>
      <c r="IK33" s="18"/>
      <c r="IS33" s="18"/>
      <c r="JA33" s="18"/>
      <c r="JI33" s="18"/>
      <c r="JQ33" s="18"/>
      <c r="JY33" s="18"/>
      <c r="KG33" s="18"/>
      <c r="KO33" s="18"/>
      <c r="KW33" s="18"/>
      <c r="LE33" s="18"/>
      <c r="LM33" s="18"/>
      <c r="LU33" s="18"/>
      <c r="MC33" s="18"/>
      <c r="MK33" s="18"/>
      <c r="MS33" s="18"/>
      <c r="NA33" s="18"/>
      <c r="NI33" s="18"/>
      <c r="NQ33" s="18"/>
      <c r="NY33" s="18"/>
      <c r="OG33" s="18"/>
      <c r="OO33" s="18"/>
      <c r="OW33" s="18"/>
      <c r="PE33" s="18"/>
      <c r="PM33" s="18"/>
      <c r="PU33" s="18"/>
      <c r="QC33" s="18"/>
      <c r="QK33" s="18"/>
      <c r="QS33" s="18"/>
      <c r="RA33" s="18"/>
      <c r="RI33" s="18"/>
      <c r="RQ33" s="18"/>
      <c r="RY33" s="18"/>
      <c r="SG33" s="18"/>
      <c r="SO33" s="18"/>
      <c r="SW33" s="18"/>
      <c r="TE33" s="18"/>
      <c r="TM33" s="18"/>
      <c r="TU33" s="18"/>
      <c r="UC33" s="18"/>
      <c r="UK33" s="18"/>
      <c r="US33" s="18"/>
      <c r="VA33" s="18"/>
      <c r="VI33" s="18"/>
      <c r="VQ33" s="18"/>
      <c r="VY33" s="18"/>
      <c r="WG33" s="18"/>
      <c r="WO33" s="18"/>
      <c r="WW33" s="18"/>
      <c r="XE33" s="18"/>
      <c r="XM33" s="18"/>
      <c r="XU33" s="18"/>
      <c r="YC33" s="18"/>
      <c r="YK33" s="18"/>
      <c r="YS33" s="18"/>
      <c r="ZA33" s="18"/>
      <c r="ZI33" s="18"/>
      <c r="ZQ33" s="18"/>
      <c r="ZY33" s="18"/>
      <c r="AAG33" s="18"/>
      <c r="AAO33" s="18"/>
      <c r="AAW33" s="18"/>
      <c r="ABE33" s="18"/>
      <c r="ABM33" s="18"/>
      <c r="ABU33" s="18"/>
      <c r="ACC33" s="18"/>
      <c r="ACK33" s="18"/>
      <c r="ACS33" s="18"/>
      <c r="ADA33" s="18"/>
      <c r="ADI33" s="18"/>
      <c r="ADQ33" s="18"/>
      <c r="ADY33" s="18"/>
      <c r="AEG33" s="18"/>
      <c r="AEO33" s="18"/>
      <c r="AEW33" s="18"/>
      <c r="AFE33" s="18"/>
      <c r="AFM33" s="18"/>
      <c r="AFU33" s="18"/>
      <c r="AGC33" s="18"/>
      <c r="AGK33" s="18"/>
      <c r="AGS33" s="18"/>
      <c r="AHA33" s="18"/>
      <c r="AHI33" s="18"/>
      <c r="AHQ33" s="18"/>
      <c r="AHY33" s="18"/>
      <c r="AIG33" s="18"/>
      <c r="AIO33" s="18"/>
      <c r="AIW33" s="18"/>
      <c r="AJE33" s="18"/>
      <c r="AJM33" s="18"/>
      <c r="AJU33" s="18"/>
      <c r="AKC33" s="18"/>
      <c r="AKK33" s="18"/>
      <c r="AKS33" s="18"/>
      <c r="ALA33" s="18"/>
      <c r="ALI33" s="18"/>
      <c r="ALQ33" s="18"/>
      <c r="ALY33" s="18"/>
      <c r="AMG33" s="18"/>
      <c r="AMO33" s="18"/>
      <c r="AMW33" s="18"/>
      <c r="ANE33" s="18"/>
      <c r="ANM33" s="18"/>
      <c r="ANU33" s="18"/>
      <c r="AOC33" s="18"/>
      <c r="AOK33" s="18"/>
      <c r="AOS33" s="18"/>
      <c r="APA33" s="18"/>
      <c r="API33" s="18"/>
      <c r="APQ33" s="18"/>
      <c r="APY33" s="18"/>
      <c r="AQG33" s="18"/>
      <c r="AQO33" s="18"/>
      <c r="AQW33" s="18"/>
      <c r="ARE33" s="18"/>
      <c r="ARM33" s="18"/>
      <c r="ARU33" s="18"/>
      <c r="ASC33" s="18"/>
      <c r="ASK33" s="18"/>
      <c r="ASS33" s="18"/>
      <c r="ATA33" s="18"/>
      <c r="ATI33" s="18"/>
      <c r="ATQ33" s="18"/>
      <c r="ATY33" s="18"/>
      <c r="AUG33" s="18"/>
      <c r="AUO33" s="18"/>
      <c r="AUW33" s="18"/>
      <c r="AVE33" s="18"/>
      <c r="AVM33" s="18"/>
      <c r="AVU33" s="18"/>
      <c r="AWC33" s="18"/>
      <c r="AWK33" s="18"/>
      <c r="AWS33" s="18"/>
      <c r="AXA33" s="18"/>
      <c r="AXI33" s="18"/>
      <c r="AXQ33" s="18"/>
      <c r="AXY33" s="18"/>
      <c r="AYG33" s="18"/>
      <c r="AYO33" s="18"/>
      <c r="AYW33" s="18"/>
      <c r="AZE33" s="18"/>
      <c r="AZM33" s="18"/>
      <c r="AZU33" s="18"/>
      <c r="BAC33" s="18"/>
      <c r="BAK33" s="18"/>
      <c r="BAS33" s="18"/>
      <c r="BBA33" s="18"/>
      <c r="BBI33" s="18"/>
      <c r="BBQ33" s="18"/>
      <c r="BBY33" s="18"/>
      <c r="BCG33" s="18"/>
      <c r="BCO33" s="18"/>
      <c r="BCW33" s="18"/>
      <c r="BDE33" s="18"/>
      <c r="BDM33" s="18"/>
      <c r="BDU33" s="18"/>
      <c r="BEC33" s="18"/>
      <c r="BEK33" s="18"/>
      <c r="BES33" s="18"/>
      <c r="BFA33" s="18"/>
      <c r="BFI33" s="18"/>
      <c r="BFQ33" s="18"/>
      <c r="BFY33" s="18"/>
      <c r="BGG33" s="18"/>
      <c r="BGO33" s="18"/>
      <c r="BGW33" s="18"/>
      <c r="BHE33" s="18"/>
      <c r="BHM33" s="18"/>
      <c r="BHU33" s="18"/>
      <c r="BIC33" s="18"/>
      <c r="BIK33" s="18"/>
      <c r="BIS33" s="18"/>
      <c r="BJA33" s="18"/>
      <c r="BJI33" s="18"/>
      <c r="BJQ33" s="18"/>
      <c r="BJY33" s="18"/>
      <c r="BKG33" s="18"/>
      <c r="BKO33" s="18"/>
      <c r="BKW33" s="18"/>
      <c r="BLE33" s="18"/>
      <c r="BLM33" s="18"/>
      <c r="BLU33" s="18"/>
      <c r="BMC33" s="18"/>
      <c r="BMK33" s="18"/>
      <c r="BMS33" s="18"/>
      <c r="BNA33" s="18"/>
      <c r="BNI33" s="18"/>
      <c r="BNQ33" s="18"/>
      <c r="BNY33" s="18"/>
      <c r="BOG33" s="18"/>
      <c r="BOO33" s="18"/>
      <c r="BOW33" s="18"/>
      <c r="BPE33" s="18"/>
      <c r="BPM33" s="18"/>
      <c r="BPU33" s="18"/>
      <c r="BQC33" s="18"/>
      <c r="BQK33" s="18"/>
      <c r="BQS33" s="18"/>
      <c r="BRA33" s="18"/>
      <c r="BRI33" s="18"/>
      <c r="BRQ33" s="18"/>
      <c r="BRY33" s="18"/>
      <c r="BSG33" s="18"/>
      <c r="BSO33" s="18"/>
      <c r="BSW33" s="18"/>
      <c r="BTE33" s="18"/>
      <c r="BTM33" s="18"/>
      <c r="BTU33" s="18"/>
      <c r="BUC33" s="18"/>
      <c r="BUK33" s="18"/>
      <c r="BUS33" s="18"/>
      <c r="BVA33" s="18"/>
      <c r="BVI33" s="18"/>
      <c r="BVQ33" s="18"/>
      <c r="BVY33" s="18"/>
      <c r="BWG33" s="18"/>
      <c r="BWO33" s="18"/>
      <c r="BWW33" s="18"/>
      <c r="BXE33" s="18"/>
      <c r="BXM33" s="18"/>
      <c r="BXU33" s="18"/>
      <c r="BYC33" s="18"/>
      <c r="BYK33" s="18"/>
      <c r="BYS33" s="18"/>
      <c r="BZA33" s="18"/>
      <c r="BZI33" s="18"/>
      <c r="BZQ33" s="18"/>
      <c r="BZY33" s="18"/>
      <c r="CAG33" s="18"/>
      <c r="CAO33" s="18"/>
      <c r="CAW33" s="18"/>
      <c r="CBE33" s="18"/>
      <c r="CBM33" s="18"/>
      <c r="CBU33" s="18"/>
      <c r="CCC33" s="18"/>
      <c r="CCK33" s="18"/>
      <c r="CCS33" s="18"/>
      <c r="CDA33" s="18"/>
      <c r="CDI33" s="18"/>
      <c r="CDQ33" s="18"/>
      <c r="CDY33" s="18"/>
      <c r="CEG33" s="18"/>
      <c r="CEO33" s="18"/>
      <c r="CEW33" s="18"/>
      <c r="CFE33" s="18"/>
      <c r="CFM33" s="18"/>
      <c r="CFU33" s="18"/>
      <c r="CGC33" s="18"/>
      <c r="CGK33" s="18"/>
      <c r="CGS33" s="18"/>
      <c r="CHA33" s="18"/>
      <c r="CHI33" s="18"/>
      <c r="CHQ33" s="18"/>
      <c r="CHY33" s="18"/>
      <c r="CIG33" s="18"/>
      <c r="CIO33" s="18"/>
      <c r="CIW33" s="18"/>
      <c r="CJE33" s="18"/>
      <c r="CJM33" s="18"/>
      <c r="CJU33" s="18"/>
      <c r="CKC33" s="18"/>
      <c r="CKK33" s="18"/>
      <c r="CKS33" s="18"/>
      <c r="CLA33" s="18"/>
      <c r="CLI33" s="18"/>
      <c r="CLQ33" s="18"/>
      <c r="CLY33" s="18"/>
      <c r="CMG33" s="18"/>
      <c r="CMO33" s="18"/>
      <c r="CMW33" s="18"/>
      <c r="CNE33" s="18"/>
      <c r="CNM33" s="18"/>
      <c r="CNU33" s="18"/>
      <c r="COC33" s="18"/>
      <c r="COK33" s="18"/>
      <c r="COS33" s="18"/>
      <c r="CPA33" s="18"/>
      <c r="CPI33" s="18"/>
      <c r="CPQ33" s="18"/>
      <c r="CPY33" s="18"/>
      <c r="CQG33" s="18"/>
      <c r="CQO33" s="18"/>
      <c r="CQW33" s="18"/>
      <c r="CRE33" s="18"/>
      <c r="CRM33" s="18"/>
      <c r="CRU33" s="18"/>
      <c r="CSC33" s="18"/>
      <c r="CSK33" s="18"/>
      <c r="CSS33" s="18"/>
      <c r="CTA33" s="18"/>
      <c r="CTI33" s="18"/>
      <c r="CTQ33" s="18"/>
    </row>
    <row r="34" s="1" customFormat="1" ht="20" customHeight="1" spans="1:2565">
      <c r="A34" s="9">
        <v>30</v>
      </c>
      <c r="B34" s="8" t="s">
        <v>35</v>
      </c>
      <c r="C34" s="8" t="s">
        <v>101</v>
      </c>
      <c r="D34" s="8" t="s">
        <v>37</v>
      </c>
      <c r="E34" s="8" t="s">
        <v>38</v>
      </c>
      <c r="F34" s="9">
        <v>2</v>
      </c>
      <c r="G34" s="9">
        <v>26800</v>
      </c>
      <c r="H34" s="14">
        <f t="shared" si="0"/>
        <v>53600</v>
      </c>
      <c r="I34" s="9"/>
      <c r="J34" s="9"/>
      <c r="K34" s="9"/>
      <c r="L34" s="9"/>
      <c r="M34" s="9">
        <f t="shared" si="1"/>
        <v>0</v>
      </c>
      <c r="N34" s="14">
        <f t="shared" si="2"/>
        <v>53600</v>
      </c>
      <c r="O34" s="9" t="s">
        <v>54</v>
      </c>
      <c r="P34" s="14" t="s">
        <v>40</v>
      </c>
      <c r="U34" s="18"/>
      <c r="AC34" s="18"/>
      <c r="AK34" s="18"/>
      <c r="AS34" s="18"/>
      <c r="BA34" s="18"/>
      <c r="BI34" s="18"/>
      <c r="BQ34" s="18"/>
      <c r="BY34" s="18"/>
      <c r="CG34" s="18"/>
      <c r="CO34" s="18"/>
      <c r="CW34" s="18"/>
      <c r="DE34" s="18"/>
      <c r="DM34" s="18"/>
      <c r="DU34" s="18"/>
      <c r="EC34" s="18"/>
      <c r="EK34" s="18"/>
      <c r="ES34" s="18"/>
      <c r="FA34" s="18"/>
      <c r="FI34" s="18"/>
      <c r="FQ34" s="18"/>
      <c r="FY34" s="18"/>
      <c r="GG34" s="18"/>
      <c r="GO34" s="18"/>
      <c r="GW34" s="18"/>
      <c r="HE34" s="18"/>
      <c r="HM34" s="18"/>
      <c r="HU34" s="18"/>
      <c r="IC34" s="18"/>
      <c r="IK34" s="18"/>
      <c r="IS34" s="18"/>
      <c r="JA34" s="18"/>
      <c r="JI34" s="18"/>
      <c r="JQ34" s="18"/>
      <c r="JY34" s="18"/>
      <c r="KG34" s="18"/>
      <c r="KO34" s="18"/>
      <c r="KW34" s="18"/>
      <c r="LE34" s="18"/>
      <c r="LM34" s="18"/>
      <c r="LU34" s="18"/>
      <c r="MC34" s="18"/>
      <c r="MK34" s="18"/>
      <c r="MS34" s="18"/>
      <c r="NA34" s="18"/>
      <c r="NI34" s="18"/>
      <c r="NQ34" s="18"/>
      <c r="NY34" s="18"/>
      <c r="OG34" s="18"/>
      <c r="OO34" s="18"/>
      <c r="OW34" s="18"/>
      <c r="PE34" s="18"/>
      <c r="PM34" s="18"/>
      <c r="PU34" s="18"/>
      <c r="QC34" s="18"/>
      <c r="QK34" s="18"/>
      <c r="QS34" s="18"/>
      <c r="RA34" s="18"/>
      <c r="RI34" s="18"/>
      <c r="RQ34" s="18"/>
      <c r="RY34" s="18"/>
      <c r="SG34" s="18"/>
      <c r="SO34" s="18"/>
      <c r="SW34" s="18"/>
      <c r="TE34" s="18"/>
      <c r="TM34" s="18"/>
      <c r="TU34" s="18"/>
      <c r="UC34" s="18"/>
      <c r="UK34" s="18"/>
      <c r="US34" s="18"/>
      <c r="VA34" s="18"/>
      <c r="VI34" s="18"/>
      <c r="VQ34" s="18"/>
      <c r="VY34" s="18"/>
      <c r="WG34" s="18"/>
      <c r="WO34" s="18"/>
      <c r="WW34" s="18"/>
      <c r="XE34" s="18"/>
      <c r="XM34" s="18"/>
      <c r="XU34" s="18"/>
      <c r="YC34" s="18"/>
      <c r="YK34" s="18"/>
      <c r="YS34" s="18"/>
      <c r="ZA34" s="18"/>
      <c r="ZI34" s="18"/>
      <c r="ZQ34" s="18"/>
      <c r="ZY34" s="18"/>
      <c r="AAG34" s="18"/>
      <c r="AAO34" s="18"/>
      <c r="AAW34" s="18"/>
      <c r="ABE34" s="18"/>
      <c r="ABM34" s="18"/>
      <c r="ABU34" s="18"/>
      <c r="ACC34" s="18"/>
      <c r="ACK34" s="18"/>
      <c r="ACS34" s="18"/>
      <c r="ADA34" s="18"/>
      <c r="ADI34" s="18"/>
      <c r="ADQ34" s="18"/>
      <c r="ADY34" s="18"/>
      <c r="AEG34" s="18"/>
      <c r="AEO34" s="18"/>
      <c r="AEW34" s="18"/>
      <c r="AFE34" s="18"/>
      <c r="AFM34" s="18"/>
      <c r="AFU34" s="18"/>
      <c r="AGC34" s="18"/>
      <c r="AGK34" s="18"/>
      <c r="AGS34" s="18"/>
      <c r="AHA34" s="18"/>
      <c r="AHI34" s="18"/>
      <c r="AHQ34" s="18"/>
      <c r="AHY34" s="18"/>
      <c r="AIG34" s="18"/>
      <c r="AIO34" s="18"/>
      <c r="AIW34" s="18"/>
      <c r="AJE34" s="18"/>
      <c r="AJM34" s="18"/>
      <c r="AJU34" s="18"/>
      <c r="AKC34" s="18"/>
      <c r="AKK34" s="18"/>
      <c r="AKS34" s="18"/>
      <c r="ALA34" s="18"/>
      <c r="ALI34" s="18"/>
      <c r="ALQ34" s="18"/>
      <c r="ALY34" s="18"/>
      <c r="AMG34" s="18"/>
      <c r="AMO34" s="18"/>
      <c r="AMW34" s="18"/>
      <c r="ANE34" s="18"/>
      <c r="ANM34" s="18"/>
      <c r="ANU34" s="18"/>
      <c r="AOC34" s="18"/>
      <c r="AOK34" s="18"/>
      <c r="AOS34" s="18"/>
      <c r="APA34" s="18"/>
      <c r="API34" s="18"/>
      <c r="APQ34" s="18"/>
      <c r="APY34" s="18"/>
      <c r="AQG34" s="18"/>
      <c r="AQO34" s="18"/>
      <c r="AQW34" s="18"/>
      <c r="ARE34" s="18"/>
      <c r="ARM34" s="18"/>
      <c r="ARU34" s="18"/>
      <c r="ASC34" s="18"/>
      <c r="ASK34" s="18"/>
      <c r="ASS34" s="18"/>
      <c r="ATA34" s="18"/>
      <c r="ATI34" s="18"/>
      <c r="ATQ34" s="18"/>
      <c r="ATY34" s="18"/>
      <c r="AUG34" s="18"/>
      <c r="AUO34" s="18"/>
      <c r="AUW34" s="18"/>
      <c r="AVE34" s="18"/>
      <c r="AVM34" s="18"/>
      <c r="AVU34" s="18"/>
      <c r="AWC34" s="18"/>
      <c r="AWK34" s="18"/>
      <c r="AWS34" s="18"/>
      <c r="AXA34" s="18"/>
      <c r="AXI34" s="18"/>
      <c r="AXQ34" s="18"/>
      <c r="AXY34" s="18"/>
      <c r="AYG34" s="18"/>
      <c r="AYO34" s="18"/>
      <c r="AYW34" s="18"/>
      <c r="AZE34" s="18"/>
      <c r="AZM34" s="18"/>
      <c r="AZU34" s="18"/>
      <c r="BAC34" s="18"/>
      <c r="BAK34" s="18"/>
      <c r="BAS34" s="18"/>
      <c r="BBA34" s="18"/>
      <c r="BBI34" s="18"/>
      <c r="BBQ34" s="18"/>
      <c r="BBY34" s="18"/>
      <c r="BCG34" s="18"/>
      <c r="BCO34" s="18"/>
      <c r="BCW34" s="18"/>
      <c r="BDE34" s="18"/>
      <c r="BDM34" s="18"/>
      <c r="BDU34" s="18"/>
      <c r="BEC34" s="18"/>
      <c r="BEK34" s="18"/>
      <c r="BES34" s="18"/>
      <c r="BFA34" s="18"/>
      <c r="BFI34" s="18"/>
      <c r="BFQ34" s="18"/>
      <c r="BFY34" s="18"/>
      <c r="BGG34" s="18"/>
      <c r="BGO34" s="18"/>
      <c r="BGW34" s="18"/>
      <c r="BHE34" s="18"/>
      <c r="BHM34" s="18"/>
      <c r="BHU34" s="18"/>
      <c r="BIC34" s="18"/>
      <c r="BIK34" s="18"/>
      <c r="BIS34" s="18"/>
      <c r="BJA34" s="18"/>
      <c r="BJI34" s="18"/>
      <c r="BJQ34" s="18"/>
      <c r="BJY34" s="18"/>
      <c r="BKG34" s="18"/>
      <c r="BKO34" s="18"/>
      <c r="BKW34" s="18"/>
      <c r="BLE34" s="18"/>
      <c r="BLM34" s="18"/>
      <c r="BLU34" s="18"/>
      <c r="BMC34" s="18"/>
      <c r="BMK34" s="18"/>
      <c r="BMS34" s="18"/>
      <c r="BNA34" s="18"/>
      <c r="BNI34" s="18"/>
      <c r="BNQ34" s="18"/>
      <c r="BNY34" s="18"/>
      <c r="BOG34" s="18"/>
      <c r="BOO34" s="18"/>
      <c r="BOW34" s="18"/>
      <c r="BPE34" s="18"/>
      <c r="BPM34" s="18"/>
      <c r="BPU34" s="18"/>
      <c r="BQC34" s="18"/>
      <c r="BQK34" s="18"/>
      <c r="BQS34" s="18"/>
      <c r="BRA34" s="18"/>
      <c r="BRI34" s="18"/>
      <c r="BRQ34" s="18"/>
      <c r="BRY34" s="18"/>
      <c r="BSG34" s="18"/>
      <c r="BSO34" s="18"/>
      <c r="BSW34" s="18"/>
      <c r="BTE34" s="18"/>
      <c r="BTM34" s="18"/>
      <c r="BTU34" s="18"/>
      <c r="BUC34" s="18"/>
      <c r="BUK34" s="18"/>
      <c r="BUS34" s="18"/>
      <c r="BVA34" s="18"/>
      <c r="BVI34" s="18"/>
      <c r="BVQ34" s="18"/>
      <c r="BVY34" s="18"/>
      <c r="BWG34" s="18"/>
      <c r="BWO34" s="18"/>
      <c r="BWW34" s="18"/>
      <c r="BXE34" s="18"/>
      <c r="BXM34" s="18"/>
      <c r="BXU34" s="18"/>
      <c r="BYC34" s="18"/>
      <c r="BYK34" s="18"/>
      <c r="BYS34" s="18"/>
      <c r="BZA34" s="18"/>
      <c r="BZI34" s="18"/>
      <c r="BZQ34" s="18"/>
      <c r="BZY34" s="18"/>
      <c r="CAG34" s="18"/>
      <c r="CAO34" s="18"/>
      <c r="CAW34" s="18"/>
      <c r="CBE34" s="18"/>
      <c r="CBM34" s="18"/>
      <c r="CBU34" s="18"/>
      <c r="CCC34" s="18"/>
      <c r="CCK34" s="18"/>
      <c r="CCS34" s="18"/>
      <c r="CDA34" s="18"/>
      <c r="CDI34" s="18"/>
      <c r="CDQ34" s="18"/>
      <c r="CDY34" s="18"/>
      <c r="CEG34" s="18"/>
      <c r="CEO34" s="18"/>
      <c r="CEW34" s="18"/>
      <c r="CFE34" s="18"/>
      <c r="CFM34" s="18"/>
      <c r="CFU34" s="18"/>
      <c r="CGC34" s="18"/>
      <c r="CGK34" s="18"/>
      <c r="CGS34" s="18"/>
      <c r="CHA34" s="18"/>
      <c r="CHI34" s="18"/>
      <c r="CHQ34" s="18"/>
      <c r="CHY34" s="18"/>
      <c r="CIG34" s="18"/>
      <c r="CIO34" s="18"/>
      <c r="CIW34" s="18"/>
      <c r="CJE34" s="18"/>
      <c r="CJM34" s="18"/>
      <c r="CJU34" s="18"/>
      <c r="CKC34" s="18"/>
      <c r="CKK34" s="18"/>
      <c r="CKS34" s="18"/>
      <c r="CLA34" s="18"/>
      <c r="CLI34" s="18"/>
      <c r="CLQ34" s="18"/>
      <c r="CLY34" s="18"/>
      <c r="CMG34" s="18"/>
      <c r="CMO34" s="18"/>
      <c r="CMW34" s="18"/>
      <c r="CNE34" s="18"/>
      <c r="CNM34" s="18"/>
      <c r="CNU34" s="18"/>
      <c r="COC34" s="18"/>
      <c r="COK34" s="18"/>
      <c r="COS34" s="18"/>
      <c r="CPA34" s="18"/>
      <c r="CPI34" s="18"/>
      <c r="CPQ34" s="18"/>
      <c r="CPY34" s="18"/>
      <c r="CQG34" s="18"/>
      <c r="CQO34" s="18"/>
      <c r="CQW34" s="18"/>
      <c r="CRE34" s="18"/>
      <c r="CRM34" s="18"/>
      <c r="CRU34" s="18"/>
      <c r="CSC34" s="18"/>
      <c r="CSK34" s="18"/>
      <c r="CSS34" s="18"/>
      <c r="CTA34" s="18"/>
      <c r="CTI34" s="18"/>
      <c r="CTQ34" s="18"/>
    </row>
    <row r="35" s="1" customFormat="1" ht="20" customHeight="1" spans="1:2565">
      <c r="A35" s="9">
        <v>31</v>
      </c>
      <c r="B35" s="8" t="s">
        <v>35</v>
      </c>
      <c r="C35" s="8" t="s">
        <v>102</v>
      </c>
      <c r="D35" s="8" t="s">
        <v>37</v>
      </c>
      <c r="E35" s="8" t="s">
        <v>38</v>
      </c>
      <c r="F35" s="9">
        <v>2</v>
      </c>
      <c r="G35" s="9">
        <v>26800</v>
      </c>
      <c r="H35" s="14">
        <f t="shared" si="0"/>
        <v>53600</v>
      </c>
      <c r="I35" s="9"/>
      <c r="J35" s="9"/>
      <c r="K35" s="9"/>
      <c r="L35" s="9"/>
      <c r="M35" s="9">
        <f t="shared" si="1"/>
        <v>0</v>
      </c>
      <c r="N35" s="14">
        <f t="shared" si="2"/>
        <v>53600</v>
      </c>
      <c r="O35" s="9" t="s">
        <v>103</v>
      </c>
      <c r="P35" s="14" t="s">
        <v>40</v>
      </c>
      <c r="U35" s="18"/>
      <c r="AC35" s="18"/>
      <c r="AK35" s="18"/>
      <c r="AS35" s="18"/>
      <c r="BA35" s="18"/>
      <c r="BI35" s="18"/>
      <c r="BQ35" s="18"/>
      <c r="BY35" s="18"/>
      <c r="CG35" s="18"/>
      <c r="CO35" s="18"/>
      <c r="CW35" s="18"/>
      <c r="DE35" s="18"/>
      <c r="DM35" s="18"/>
      <c r="DU35" s="18"/>
      <c r="EC35" s="18"/>
      <c r="EK35" s="18"/>
      <c r="ES35" s="18"/>
      <c r="FA35" s="18"/>
      <c r="FI35" s="18"/>
      <c r="FQ35" s="18"/>
      <c r="FY35" s="18"/>
      <c r="GG35" s="18"/>
      <c r="GO35" s="18"/>
      <c r="GW35" s="18"/>
      <c r="HE35" s="18"/>
      <c r="HM35" s="18"/>
      <c r="HU35" s="18"/>
      <c r="IC35" s="18"/>
      <c r="IK35" s="18"/>
      <c r="IS35" s="18"/>
      <c r="JA35" s="18"/>
      <c r="JI35" s="18"/>
      <c r="JQ35" s="18"/>
      <c r="JY35" s="18"/>
      <c r="KG35" s="18"/>
      <c r="KO35" s="18"/>
      <c r="KW35" s="18"/>
      <c r="LE35" s="18"/>
      <c r="LM35" s="18"/>
      <c r="LU35" s="18"/>
      <c r="MC35" s="18"/>
      <c r="MK35" s="18"/>
      <c r="MS35" s="18"/>
      <c r="NA35" s="18"/>
      <c r="NI35" s="18"/>
      <c r="NQ35" s="18"/>
      <c r="NY35" s="18"/>
      <c r="OG35" s="18"/>
      <c r="OO35" s="18"/>
      <c r="OW35" s="18"/>
      <c r="PE35" s="18"/>
      <c r="PM35" s="18"/>
      <c r="PU35" s="18"/>
      <c r="QC35" s="18"/>
      <c r="QK35" s="18"/>
      <c r="QS35" s="18"/>
      <c r="RA35" s="18"/>
      <c r="RI35" s="18"/>
      <c r="RQ35" s="18"/>
      <c r="RY35" s="18"/>
      <c r="SG35" s="18"/>
      <c r="SO35" s="18"/>
      <c r="SW35" s="18"/>
      <c r="TE35" s="18"/>
      <c r="TM35" s="18"/>
      <c r="TU35" s="18"/>
      <c r="UC35" s="18"/>
      <c r="UK35" s="18"/>
      <c r="US35" s="18"/>
      <c r="VA35" s="18"/>
      <c r="VI35" s="18"/>
      <c r="VQ35" s="18"/>
      <c r="VY35" s="18"/>
      <c r="WG35" s="18"/>
      <c r="WO35" s="18"/>
      <c r="WW35" s="18"/>
      <c r="XE35" s="18"/>
      <c r="XM35" s="18"/>
      <c r="XU35" s="18"/>
      <c r="YC35" s="18"/>
      <c r="YK35" s="18"/>
      <c r="YS35" s="18"/>
      <c r="ZA35" s="18"/>
      <c r="ZI35" s="18"/>
      <c r="ZQ35" s="18"/>
      <c r="ZY35" s="18"/>
      <c r="AAG35" s="18"/>
      <c r="AAO35" s="18"/>
      <c r="AAW35" s="18"/>
      <c r="ABE35" s="18"/>
      <c r="ABM35" s="18"/>
      <c r="ABU35" s="18"/>
      <c r="ACC35" s="18"/>
      <c r="ACK35" s="18"/>
      <c r="ACS35" s="18"/>
      <c r="ADA35" s="18"/>
      <c r="ADI35" s="18"/>
      <c r="ADQ35" s="18"/>
      <c r="ADY35" s="18"/>
      <c r="AEG35" s="18"/>
      <c r="AEO35" s="18"/>
      <c r="AEW35" s="18"/>
      <c r="AFE35" s="18"/>
      <c r="AFM35" s="18"/>
      <c r="AFU35" s="18"/>
      <c r="AGC35" s="18"/>
      <c r="AGK35" s="18"/>
      <c r="AGS35" s="18"/>
      <c r="AHA35" s="18"/>
      <c r="AHI35" s="18"/>
      <c r="AHQ35" s="18"/>
      <c r="AHY35" s="18"/>
      <c r="AIG35" s="18"/>
      <c r="AIO35" s="18"/>
      <c r="AIW35" s="18"/>
      <c r="AJE35" s="18"/>
      <c r="AJM35" s="18"/>
      <c r="AJU35" s="18"/>
      <c r="AKC35" s="18"/>
      <c r="AKK35" s="18"/>
      <c r="AKS35" s="18"/>
      <c r="ALA35" s="18"/>
      <c r="ALI35" s="18"/>
      <c r="ALQ35" s="18"/>
      <c r="ALY35" s="18"/>
      <c r="AMG35" s="18"/>
      <c r="AMO35" s="18"/>
      <c r="AMW35" s="18"/>
      <c r="ANE35" s="18"/>
      <c r="ANM35" s="18"/>
      <c r="ANU35" s="18"/>
      <c r="AOC35" s="18"/>
      <c r="AOK35" s="18"/>
      <c r="AOS35" s="18"/>
      <c r="APA35" s="18"/>
      <c r="API35" s="18"/>
      <c r="APQ35" s="18"/>
      <c r="APY35" s="18"/>
      <c r="AQG35" s="18"/>
      <c r="AQO35" s="18"/>
      <c r="AQW35" s="18"/>
      <c r="ARE35" s="18"/>
      <c r="ARM35" s="18"/>
      <c r="ARU35" s="18"/>
      <c r="ASC35" s="18"/>
      <c r="ASK35" s="18"/>
      <c r="ASS35" s="18"/>
      <c r="ATA35" s="18"/>
      <c r="ATI35" s="18"/>
      <c r="ATQ35" s="18"/>
      <c r="ATY35" s="18"/>
      <c r="AUG35" s="18"/>
      <c r="AUO35" s="18"/>
      <c r="AUW35" s="18"/>
      <c r="AVE35" s="18"/>
      <c r="AVM35" s="18"/>
      <c r="AVU35" s="18"/>
      <c r="AWC35" s="18"/>
      <c r="AWK35" s="18"/>
      <c r="AWS35" s="18"/>
      <c r="AXA35" s="18"/>
      <c r="AXI35" s="18"/>
      <c r="AXQ35" s="18"/>
      <c r="AXY35" s="18"/>
      <c r="AYG35" s="18"/>
      <c r="AYO35" s="18"/>
      <c r="AYW35" s="18"/>
      <c r="AZE35" s="18"/>
      <c r="AZM35" s="18"/>
      <c r="AZU35" s="18"/>
      <c r="BAC35" s="18"/>
      <c r="BAK35" s="18"/>
      <c r="BAS35" s="18"/>
      <c r="BBA35" s="18"/>
      <c r="BBI35" s="18"/>
      <c r="BBQ35" s="18"/>
      <c r="BBY35" s="18"/>
      <c r="BCG35" s="18"/>
      <c r="BCO35" s="18"/>
      <c r="BCW35" s="18"/>
      <c r="BDE35" s="18"/>
      <c r="BDM35" s="18"/>
      <c r="BDU35" s="18"/>
      <c r="BEC35" s="18"/>
      <c r="BEK35" s="18"/>
      <c r="BES35" s="18"/>
      <c r="BFA35" s="18"/>
      <c r="BFI35" s="18"/>
      <c r="BFQ35" s="18"/>
      <c r="BFY35" s="18"/>
      <c r="BGG35" s="18"/>
      <c r="BGO35" s="18"/>
      <c r="BGW35" s="18"/>
      <c r="BHE35" s="18"/>
      <c r="BHM35" s="18"/>
      <c r="BHU35" s="18"/>
      <c r="BIC35" s="18"/>
      <c r="BIK35" s="18"/>
      <c r="BIS35" s="18"/>
      <c r="BJA35" s="18"/>
      <c r="BJI35" s="18"/>
      <c r="BJQ35" s="18"/>
      <c r="BJY35" s="18"/>
      <c r="BKG35" s="18"/>
      <c r="BKO35" s="18"/>
      <c r="BKW35" s="18"/>
      <c r="BLE35" s="18"/>
      <c r="BLM35" s="18"/>
      <c r="BLU35" s="18"/>
      <c r="BMC35" s="18"/>
      <c r="BMK35" s="18"/>
      <c r="BMS35" s="18"/>
      <c r="BNA35" s="18"/>
      <c r="BNI35" s="18"/>
      <c r="BNQ35" s="18"/>
      <c r="BNY35" s="18"/>
      <c r="BOG35" s="18"/>
      <c r="BOO35" s="18"/>
      <c r="BOW35" s="18"/>
      <c r="BPE35" s="18"/>
      <c r="BPM35" s="18"/>
      <c r="BPU35" s="18"/>
      <c r="BQC35" s="18"/>
      <c r="BQK35" s="18"/>
      <c r="BQS35" s="18"/>
      <c r="BRA35" s="18"/>
      <c r="BRI35" s="18"/>
      <c r="BRQ35" s="18"/>
      <c r="BRY35" s="18"/>
      <c r="BSG35" s="18"/>
      <c r="BSO35" s="18"/>
      <c r="BSW35" s="18"/>
      <c r="BTE35" s="18"/>
      <c r="BTM35" s="18"/>
      <c r="BTU35" s="18"/>
      <c r="BUC35" s="18"/>
      <c r="BUK35" s="18"/>
      <c r="BUS35" s="18"/>
      <c r="BVA35" s="18"/>
      <c r="BVI35" s="18"/>
      <c r="BVQ35" s="18"/>
      <c r="BVY35" s="18"/>
      <c r="BWG35" s="18"/>
      <c r="BWO35" s="18"/>
      <c r="BWW35" s="18"/>
      <c r="BXE35" s="18"/>
      <c r="BXM35" s="18"/>
      <c r="BXU35" s="18"/>
      <c r="BYC35" s="18"/>
      <c r="BYK35" s="18"/>
      <c r="BYS35" s="18"/>
      <c r="BZA35" s="18"/>
      <c r="BZI35" s="18"/>
      <c r="BZQ35" s="18"/>
      <c r="BZY35" s="18"/>
      <c r="CAG35" s="18"/>
      <c r="CAO35" s="18"/>
      <c r="CAW35" s="18"/>
      <c r="CBE35" s="18"/>
      <c r="CBM35" s="18"/>
      <c r="CBU35" s="18"/>
      <c r="CCC35" s="18"/>
      <c r="CCK35" s="18"/>
      <c r="CCS35" s="18"/>
      <c r="CDA35" s="18"/>
      <c r="CDI35" s="18"/>
      <c r="CDQ35" s="18"/>
      <c r="CDY35" s="18"/>
      <c r="CEG35" s="18"/>
      <c r="CEO35" s="18"/>
      <c r="CEW35" s="18"/>
      <c r="CFE35" s="18"/>
      <c r="CFM35" s="18"/>
      <c r="CFU35" s="18"/>
      <c r="CGC35" s="18"/>
      <c r="CGK35" s="18"/>
      <c r="CGS35" s="18"/>
      <c r="CHA35" s="18"/>
      <c r="CHI35" s="18"/>
      <c r="CHQ35" s="18"/>
      <c r="CHY35" s="18"/>
      <c r="CIG35" s="18"/>
      <c r="CIO35" s="18"/>
      <c r="CIW35" s="18"/>
      <c r="CJE35" s="18"/>
      <c r="CJM35" s="18"/>
      <c r="CJU35" s="18"/>
      <c r="CKC35" s="18"/>
      <c r="CKK35" s="18"/>
      <c r="CKS35" s="18"/>
      <c r="CLA35" s="18"/>
      <c r="CLI35" s="18"/>
      <c r="CLQ35" s="18"/>
      <c r="CLY35" s="18"/>
      <c r="CMG35" s="18"/>
      <c r="CMO35" s="18"/>
      <c r="CMW35" s="18"/>
      <c r="CNE35" s="18"/>
      <c r="CNM35" s="18"/>
      <c r="CNU35" s="18"/>
      <c r="COC35" s="18"/>
      <c r="COK35" s="18"/>
      <c r="COS35" s="18"/>
      <c r="CPA35" s="18"/>
      <c r="CPI35" s="18"/>
      <c r="CPQ35" s="18"/>
      <c r="CPY35" s="18"/>
      <c r="CQG35" s="18"/>
      <c r="CQO35" s="18"/>
      <c r="CQW35" s="18"/>
      <c r="CRE35" s="18"/>
      <c r="CRM35" s="18"/>
      <c r="CRU35" s="18"/>
      <c r="CSC35" s="18"/>
      <c r="CSK35" s="18"/>
      <c r="CSS35" s="18"/>
      <c r="CTA35" s="18"/>
      <c r="CTI35" s="18"/>
      <c r="CTQ35" s="18"/>
    </row>
    <row r="36" ht="20" customHeight="1" spans="1:2572">
      <c r="A36" s="9">
        <v>32</v>
      </c>
      <c r="B36" s="8" t="s">
        <v>35</v>
      </c>
      <c r="C36" s="8" t="s">
        <v>104</v>
      </c>
      <c r="D36" s="8" t="s">
        <v>37</v>
      </c>
      <c r="E36" s="8" t="s">
        <v>38</v>
      </c>
      <c r="F36" s="9">
        <v>1.8</v>
      </c>
      <c r="G36" s="9">
        <v>26800</v>
      </c>
      <c r="H36" s="14">
        <f t="shared" si="0"/>
        <v>48240</v>
      </c>
      <c r="I36" s="9"/>
      <c r="J36" s="9"/>
      <c r="K36" s="9"/>
      <c r="L36" s="9"/>
      <c r="M36" s="9">
        <f t="shared" si="1"/>
        <v>0</v>
      </c>
      <c r="N36" s="14">
        <f t="shared" si="2"/>
        <v>48240</v>
      </c>
      <c r="O36" s="9" t="s">
        <v>105</v>
      </c>
      <c r="P36" s="14" t="s">
        <v>106</v>
      </c>
      <c r="Q36" s="1"/>
      <c r="R36" s="1"/>
      <c r="S36" s="1"/>
      <c r="T36" s="1"/>
      <c r="U36" s="18"/>
      <c r="V36" s="1"/>
      <c r="W36" s="1"/>
      <c r="X36" s="1"/>
      <c r="Y36" s="1"/>
      <c r="Z36" s="1"/>
      <c r="AA36" s="1"/>
      <c r="AB36" s="1"/>
      <c r="AC36" s="18"/>
      <c r="AD36" s="1"/>
      <c r="AE36" s="1"/>
      <c r="AF36" s="1"/>
      <c r="AG36" s="1"/>
      <c r="AH36" s="1"/>
      <c r="AI36" s="1"/>
      <c r="AJ36" s="1"/>
      <c r="AK36" s="18"/>
      <c r="AL36" s="1"/>
      <c r="AM36" s="1"/>
      <c r="AN36" s="1"/>
      <c r="AO36" s="1"/>
      <c r="AP36" s="1"/>
      <c r="AQ36" s="1"/>
      <c r="AR36" s="1"/>
      <c r="AS36" s="18"/>
      <c r="AT36" s="1"/>
      <c r="AU36" s="1"/>
      <c r="AV36" s="1"/>
      <c r="AW36" s="1"/>
      <c r="AX36" s="1"/>
      <c r="AY36" s="1"/>
      <c r="AZ36" s="1"/>
      <c r="BA36" s="18"/>
      <c r="BB36" s="1"/>
      <c r="BC36" s="1"/>
      <c r="BD36" s="1"/>
      <c r="BE36" s="1"/>
      <c r="BF36" s="1"/>
      <c r="BG36" s="1"/>
      <c r="BH36" s="1"/>
      <c r="BI36" s="18"/>
      <c r="BJ36" s="1"/>
      <c r="BK36" s="1"/>
      <c r="BL36" s="1"/>
      <c r="BM36" s="1"/>
      <c r="BN36" s="1"/>
      <c r="BO36" s="1"/>
      <c r="BP36" s="1"/>
      <c r="BQ36" s="18"/>
      <c r="BR36" s="1"/>
      <c r="BS36" s="1"/>
      <c r="BT36" s="1"/>
      <c r="BU36" s="1"/>
      <c r="BV36" s="1"/>
      <c r="BW36" s="1"/>
      <c r="BX36" s="1"/>
      <c r="BY36" s="18"/>
      <c r="BZ36" s="1"/>
      <c r="CA36" s="1"/>
      <c r="CB36" s="1"/>
      <c r="CC36" s="1"/>
      <c r="CD36" s="1"/>
      <c r="CE36" s="1"/>
      <c r="CF36" s="1"/>
      <c r="CG36" s="18"/>
      <c r="CH36" s="1"/>
      <c r="CI36" s="1"/>
      <c r="CJ36" s="1"/>
      <c r="CK36" s="1"/>
      <c r="CL36" s="1"/>
      <c r="CM36" s="1"/>
      <c r="CN36" s="1"/>
      <c r="CO36" s="18"/>
      <c r="CP36" s="1"/>
      <c r="CQ36" s="1"/>
      <c r="CR36" s="1"/>
      <c r="CS36" s="1"/>
      <c r="CT36" s="1"/>
      <c r="CU36" s="1"/>
      <c r="CV36" s="1"/>
      <c r="CW36" s="18"/>
      <c r="CX36" s="1"/>
      <c r="CY36" s="1"/>
      <c r="CZ36" s="1"/>
      <c r="DA36" s="1"/>
      <c r="DB36" s="1"/>
      <c r="DC36" s="1"/>
      <c r="DD36" s="1"/>
      <c r="DE36" s="18"/>
      <c r="DF36" s="1"/>
      <c r="DG36" s="1"/>
      <c r="DH36" s="1"/>
      <c r="DI36" s="1"/>
      <c r="DJ36" s="1"/>
      <c r="DK36" s="1"/>
      <c r="DL36" s="1"/>
      <c r="DM36" s="18"/>
      <c r="DN36" s="1"/>
      <c r="DO36" s="1"/>
      <c r="DP36" s="1"/>
      <c r="DQ36" s="1"/>
      <c r="DR36" s="1"/>
      <c r="DS36" s="1"/>
      <c r="DT36" s="1"/>
      <c r="DU36" s="18"/>
      <c r="DV36" s="1"/>
      <c r="DW36" s="1"/>
      <c r="DX36" s="1"/>
      <c r="DY36" s="1"/>
      <c r="DZ36" s="1"/>
      <c r="EA36" s="1"/>
      <c r="EB36" s="1"/>
      <c r="EC36" s="18"/>
      <c r="ED36" s="1"/>
      <c r="EE36" s="1"/>
      <c r="EF36" s="1"/>
      <c r="EG36" s="1"/>
      <c r="EH36" s="1"/>
      <c r="EI36" s="1"/>
      <c r="EJ36" s="1"/>
      <c r="EK36" s="18"/>
      <c r="EL36" s="1"/>
      <c r="EM36" s="1"/>
      <c r="EN36" s="1"/>
      <c r="EO36" s="1"/>
      <c r="EP36" s="1"/>
      <c r="EQ36" s="1"/>
      <c r="ER36" s="1"/>
      <c r="ES36" s="18"/>
      <c r="ET36" s="1"/>
      <c r="EU36" s="1"/>
      <c r="EV36" s="1"/>
      <c r="EW36" s="1"/>
      <c r="EX36" s="1"/>
      <c r="EY36" s="1"/>
      <c r="EZ36" s="1"/>
      <c r="FA36" s="18"/>
      <c r="FB36" s="1"/>
      <c r="FC36" s="1"/>
      <c r="FD36" s="1"/>
      <c r="FE36" s="1"/>
      <c r="FF36" s="1"/>
      <c r="FG36" s="1"/>
      <c r="FH36" s="1"/>
      <c r="FI36" s="18"/>
      <c r="FJ36" s="1"/>
      <c r="FK36" s="1"/>
      <c r="FL36" s="1"/>
      <c r="FM36" s="1"/>
      <c r="FN36" s="1"/>
      <c r="FO36" s="1"/>
      <c r="FP36" s="1"/>
      <c r="FQ36" s="18"/>
      <c r="FR36" s="1"/>
      <c r="FS36" s="1"/>
      <c r="FT36" s="1"/>
      <c r="FU36" s="1"/>
      <c r="FV36" s="1"/>
      <c r="FW36" s="1"/>
      <c r="FX36" s="1"/>
      <c r="FY36" s="18"/>
      <c r="FZ36" s="1"/>
      <c r="GA36" s="1"/>
      <c r="GB36" s="1"/>
      <c r="GC36" s="1"/>
      <c r="GD36" s="1"/>
      <c r="GE36" s="1"/>
      <c r="GF36" s="1"/>
      <c r="GG36" s="18"/>
      <c r="GH36" s="1"/>
      <c r="GI36" s="1"/>
      <c r="GJ36" s="1"/>
      <c r="GK36" s="1"/>
      <c r="GL36" s="1"/>
      <c r="GM36" s="1"/>
      <c r="GN36" s="1"/>
      <c r="GO36" s="18"/>
      <c r="GP36" s="1"/>
      <c r="GQ36" s="1"/>
      <c r="GR36" s="1"/>
      <c r="GS36" s="1"/>
      <c r="GT36" s="1"/>
      <c r="GU36" s="1"/>
      <c r="GV36" s="1"/>
      <c r="GW36" s="18"/>
      <c r="GX36" s="1"/>
      <c r="GY36" s="1"/>
      <c r="GZ36" s="1"/>
      <c r="HA36" s="1"/>
      <c r="HB36" s="1"/>
      <c r="HC36" s="1"/>
      <c r="HD36" s="1"/>
      <c r="HE36" s="18"/>
      <c r="HF36" s="1"/>
      <c r="HG36" s="1"/>
      <c r="HH36" s="1"/>
      <c r="HI36" s="1"/>
      <c r="HJ36" s="1"/>
      <c r="HK36" s="1"/>
      <c r="HL36" s="1"/>
      <c r="HM36" s="18"/>
      <c r="HN36" s="1"/>
      <c r="HO36" s="1"/>
      <c r="HP36" s="1"/>
      <c r="HQ36" s="1"/>
      <c r="HR36" s="1"/>
      <c r="HS36" s="1"/>
      <c r="HT36" s="1"/>
      <c r="HU36" s="18"/>
      <c r="HV36" s="1"/>
      <c r="HW36" s="1"/>
      <c r="HX36" s="1"/>
      <c r="HY36" s="1"/>
      <c r="HZ36" s="1"/>
      <c r="IA36" s="1"/>
      <c r="IB36" s="1"/>
      <c r="IC36" s="18"/>
      <c r="ID36" s="1"/>
      <c r="IE36" s="1"/>
      <c r="IF36" s="1"/>
      <c r="IG36" s="1"/>
      <c r="IH36" s="1"/>
      <c r="II36" s="1"/>
      <c r="IJ36" s="1"/>
      <c r="IK36" s="18"/>
      <c r="IL36" s="1"/>
      <c r="IM36" s="1"/>
      <c r="IN36" s="1"/>
      <c r="IO36" s="1"/>
      <c r="IP36" s="1"/>
      <c r="IQ36" s="1"/>
      <c r="IR36" s="1"/>
      <c r="IS36" s="18"/>
      <c r="IT36" s="1"/>
      <c r="IU36" s="1"/>
      <c r="IV36" s="1"/>
      <c r="IW36" s="1"/>
      <c r="IX36" s="1"/>
      <c r="IY36" s="1"/>
      <c r="IZ36" s="1"/>
      <c r="JA36" s="18"/>
      <c r="JB36" s="1"/>
      <c r="JC36" s="1"/>
      <c r="JD36" s="1"/>
      <c r="JE36" s="1"/>
      <c r="JF36" s="1"/>
      <c r="JG36" s="1"/>
      <c r="JH36" s="1"/>
      <c r="JI36" s="18"/>
      <c r="JJ36" s="1"/>
      <c r="JK36" s="1"/>
      <c r="JL36" s="1"/>
      <c r="JM36" s="1"/>
      <c r="JN36" s="1"/>
      <c r="JO36" s="1"/>
      <c r="JP36" s="1"/>
      <c r="JQ36" s="18"/>
      <c r="JR36" s="1"/>
      <c r="JS36" s="1"/>
      <c r="JT36" s="1"/>
      <c r="JU36" s="1"/>
      <c r="JV36" s="1"/>
      <c r="JW36" s="1"/>
      <c r="JX36" s="1"/>
      <c r="JY36" s="18"/>
      <c r="JZ36" s="1"/>
      <c r="KA36" s="1"/>
      <c r="KB36" s="1"/>
      <c r="KC36" s="1"/>
      <c r="KD36" s="1"/>
      <c r="KE36" s="1"/>
      <c r="KF36" s="1"/>
      <c r="KG36" s="18"/>
      <c r="KH36" s="1"/>
      <c r="KI36" s="1"/>
      <c r="KJ36" s="1"/>
      <c r="KK36" s="1"/>
      <c r="KL36" s="1"/>
      <c r="KM36" s="1"/>
      <c r="KN36" s="1"/>
      <c r="KO36" s="18"/>
      <c r="KP36" s="1"/>
      <c r="KQ36" s="1"/>
      <c r="KR36" s="1"/>
      <c r="KS36" s="1"/>
      <c r="KT36" s="1"/>
      <c r="KU36" s="1"/>
      <c r="KV36" s="1"/>
      <c r="KW36" s="18"/>
      <c r="KX36" s="1"/>
      <c r="KY36" s="1"/>
      <c r="KZ36" s="1"/>
      <c r="LA36" s="1"/>
      <c r="LB36" s="1"/>
      <c r="LC36" s="1"/>
      <c r="LD36" s="1"/>
      <c r="LE36" s="18"/>
      <c r="LF36" s="1"/>
      <c r="LG36" s="1"/>
      <c r="LH36" s="1"/>
      <c r="LI36" s="1"/>
      <c r="LJ36" s="1"/>
      <c r="LK36" s="1"/>
      <c r="LL36" s="1"/>
      <c r="LM36" s="18"/>
      <c r="LN36" s="1"/>
      <c r="LO36" s="1"/>
      <c r="LP36" s="1"/>
      <c r="LQ36" s="1"/>
      <c r="LR36" s="1"/>
      <c r="LS36" s="1"/>
      <c r="LT36" s="1"/>
      <c r="LU36" s="18"/>
      <c r="LV36" s="1"/>
      <c r="LW36" s="1"/>
      <c r="LX36" s="1"/>
      <c r="LY36" s="1"/>
      <c r="LZ36" s="1"/>
      <c r="MA36" s="1"/>
      <c r="MB36" s="1"/>
      <c r="MC36" s="18"/>
      <c r="MD36" s="1"/>
      <c r="ME36" s="1"/>
      <c r="MF36" s="1"/>
      <c r="MG36" s="1"/>
      <c r="MH36" s="1"/>
      <c r="MI36" s="1"/>
      <c r="MJ36" s="1"/>
      <c r="MK36" s="18"/>
      <c r="ML36" s="1"/>
      <c r="MM36" s="1"/>
      <c r="MN36" s="1"/>
      <c r="MO36" s="1"/>
      <c r="MP36" s="1"/>
      <c r="MQ36" s="1"/>
      <c r="MR36" s="1"/>
      <c r="MS36" s="18"/>
      <c r="MT36" s="1"/>
      <c r="MU36" s="1"/>
      <c r="MV36" s="1"/>
      <c r="MW36" s="1"/>
      <c r="MX36" s="1"/>
      <c r="MY36" s="1"/>
      <c r="MZ36" s="1"/>
      <c r="NA36" s="18"/>
      <c r="NB36" s="1"/>
      <c r="NC36" s="1"/>
      <c r="ND36" s="1"/>
      <c r="NE36" s="1"/>
      <c r="NF36" s="1"/>
      <c r="NG36" s="1"/>
      <c r="NH36" s="1"/>
      <c r="NI36" s="18"/>
      <c r="NJ36" s="1"/>
      <c r="NK36" s="1"/>
      <c r="NL36" s="1"/>
      <c r="NM36" s="1"/>
      <c r="NN36" s="1"/>
      <c r="NO36" s="1"/>
      <c r="NP36" s="1"/>
      <c r="NQ36" s="18"/>
      <c r="NR36" s="1"/>
      <c r="NS36" s="1"/>
      <c r="NT36" s="1"/>
      <c r="NU36" s="1"/>
      <c r="NV36" s="1"/>
      <c r="NW36" s="1"/>
      <c r="NX36" s="1"/>
      <c r="NY36" s="18"/>
      <c r="NZ36" s="1"/>
      <c r="OA36" s="1"/>
      <c r="OB36" s="1"/>
      <c r="OC36" s="1"/>
      <c r="OD36" s="1"/>
      <c r="OE36" s="1"/>
      <c r="OF36" s="1"/>
      <c r="OG36" s="18"/>
      <c r="OH36" s="1"/>
      <c r="OI36" s="1"/>
      <c r="OJ36" s="1"/>
      <c r="OK36" s="1"/>
      <c r="OL36" s="1"/>
      <c r="OM36" s="1"/>
      <c r="ON36" s="1"/>
      <c r="OO36" s="18"/>
      <c r="OP36" s="1"/>
      <c r="OQ36" s="1"/>
      <c r="OR36" s="1"/>
      <c r="OS36" s="1"/>
      <c r="OT36" s="1"/>
      <c r="OU36" s="1"/>
      <c r="OV36" s="1"/>
      <c r="OW36" s="18"/>
      <c r="OX36" s="1"/>
      <c r="OY36" s="1"/>
      <c r="OZ36" s="1"/>
      <c r="PA36" s="1"/>
      <c r="PB36" s="1"/>
      <c r="PC36" s="1"/>
      <c r="PD36" s="1"/>
      <c r="PE36" s="18"/>
      <c r="PF36" s="1"/>
      <c r="PG36" s="1"/>
      <c r="PH36" s="1"/>
      <c r="PI36" s="1"/>
      <c r="PJ36" s="1"/>
      <c r="PK36" s="1"/>
      <c r="PL36" s="1"/>
      <c r="PM36" s="18"/>
      <c r="PN36" s="1"/>
      <c r="PO36" s="1"/>
      <c r="PP36" s="1"/>
      <c r="PQ36" s="1"/>
      <c r="PR36" s="1"/>
      <c r="PS36" s="1"/>
      <c r="PT36" s="1"/>
      <c r="PU36" s="18"/>
      <c r="PV36" s="1"/>
      <c r="PW36" s="1"/>
      <c r="PX36" s="1"/>
      <c r="PY36" s="1"/>
      <c r="PZ36" s="1"/>
      <c r="QA36" s="1"/>
      <c r="QB36" s="1"/>
      <c r="QC36" s="18"/>
      <c r="QD36" s="1"/>
      <c r="QE36" s="1"/>
      <c r="QF36" s="1"/>
      <c r="QG36" s="1"/>
      <c r="QH36" s="1"/>
      <c r="QI36" s="1"/>
      <c r="QJ36" s="1"/>
      <c r="QK36" s="18"/>
      <c r="QL36" s="1"/>
      <c r="QM36" s="1"/>
      <c r="QN36" s="1"/>
      <c r="QO36" s="1"/>
      <c r="QP36" s="1"/>
      <c r="QQ36" s="1"/>
      <c r="QR36" s="1"/>
      <c r="QS36" s="18"/>
      <c r="QT36" s="1"/>
      <c r="QU36" s="1"/>
      <c r="QV36" s="1"/>
      <c r="QW36" s="1"/>
      <c r="QX36" s="1"/>
      <c r="QY36" s="1"/>
      <c r="QZ36" s="1"/>
      <c r="RA36" s="18"/>
      <c r="RB36" s="1"/>
      <c r="RC36" s="1"/>
      <c r="RD36" s="1"/>
      <c r="RE36" s="1"/>
      <c r="RF36" s="1"/>
      <c r="RG36" s="1"/>
      <c r="RH36" s="1"/>
      <c r="RI36" s="18"/>
      <c r="RJ36" s="1"/>
      <c r="RK36" s="1"/>
      <c r="RL36" s="1"/>
      <c r="RM36" s="1"/>
      <c r="RN36" s="1"/>
      <c r="RO36" s="1"/>
      <c r="RP36" s="1"/>
      <c r="RQ36" s="18"/>
      <c r="RR36" s="1"/>
      <c r="RS36" s="1"/>
      <c r="RT36" s="1"/>
      <c r="RU36" s="1"/>
      <c r="RV36" s="1"/>
      <c r="RW36" s="1"/>
      <c r="RX36" s="1"/>
      <c r="RY36" s="18"/>
      <c r="RZ36" s="1"/>
      <c r="SA36" s="1"/>
      <c r="SB36" s="1"/>
      <c r="SC36" s="1"/>
      <c r="SD36" s="1"/>
      <c r="SE36" s="1"/>
      <c r="SF36" s="1"/>
      <c r="SG36" s="18"/>
      <c r="SH36" s="1"/>
      <c r="SI36" s="1"/>
      <c r="SJ36" s="1"/>
      <c r="SK36" s="1"/>
      <c r="SL36" s="1"/>
      <c r="SM36" s="1"/>
      <c r="SN36" s="1"/>
      <c r="SO36" s="18"/>
      <c r="SP36" s="1"/>
      <c r="SQ36" s="1"/>
      <c r="SR36" s="1"/>
      <c r="SS36" s="1"/>
      <c r="ST36" s="1"/>
      <c r="SU36" s="1"/>
      <c r="SV36" s="1"/>
      <c r="SW36" s="18"/>
      <c r="SX36" s="1"/>
      <c r="SY36" s="1"/>
      <c r="SZ36" s="1"/>
      <c r="TA36" s="1"/>
      <c r="TB36" s="1"/>
      <c r="TC36" s="1"/>
      <c r="TD36" s="1"/>
      <c r="TE36" s="18"/>
      <c r="TF36" s="1"/>
      <c r="TG36" s="1"/>
      <c r="TH36" s="1"/>
      <c r="TI36" s="1"/>
      <c r="TJ36" s="1"/>
      <c r="TK36" s="1"/>
      <c r="TL36" s="1"/>
      <c r="TM36" s="18"/>
      <c r="TN36" s="1"/>
      <c r="TO36" s="1"/>
      <c r="TP36" s="1"/>
      <c r="TQ36" s="1"/>
      <c r="TR36" s="1"/>
      <c r="TS36" s="1"/>
      <c r="TT36" s="1"/>
      <c r="TU36" s="18"/>
      <c r="TV36" s="1"/>
      <c r="TW36" s="1"/>
      <c r="TX36" s="1"/>
      <c r="TY36" s="1"/>
      <c r="TZ36" s="1"/>
      <c r="UA36" s="1"/>
      <c r="UB36" s="1"/>
      <c r="UC36" s="18"/>
      <c r="UD36" s="1"/>
      <c r="UE36" s="1"/>
      <c r="UF36" s="1"/>
      <c r="UG36" s="1"/>
      <c r="UH36" s="1"/>
      <c r="UI36" s="1"/>
      <c r="UJ36" s="1"/>
      <c r="UK36" s="18"/>
      <c r="UL36" s="1"/>
      <c r="UM36" s="1"/>
      <c r="UN36" s="1"/>
      <c r="UO36" s="1"/>
      <c r="UP36" s="1"/>
      <c r="UQ36" s="1"/>
      <c r="UR36" s="1"/>
      <c r="US36" s="18"/>
      <c r="UT36" s="1"/>
      <c r="UU36" s="1"/>
      <c r="UV36" s="1"/>
      <c r="UW36" s="1"/>
      <c r="UX36" s="1"/>
      <c r="UY36" s="1"/>
      <c r="UZ36" s="1"/>
      <c r="VA36" s="18"/>
      <c r="VB36" s="1"/>
      <c r="VC36" s="1"/>
      <c r="VD36" s="1"/>
      <c r="VE36" s="1"/>
      <c r="VF36" s="1"/>
      <c r="VG36" s="1"/>
      <c r="VH36" s="1"/>
      <c r="VI36" s="18"/>
      <c r="VJ36" s="1"/>
      <c r="VK36" s="1"/>
      <c r="VL36" s="1"/>
      <c r="VM36" s="1"/>
      <c r="VN36" s="1"/>
      <c r="VO36" s="1"/>
      <c r="VP36" s="1"/>
      <c r="VQ36" s="18"/>
      <c r="VR36" s="1"/>
      <c r="VS36" s="1"/>
      <c r="VT36" s="1"/>
      <c r="VU36" s="1"/>
      <c r="VV36" s="1"/>
      <c r="VW36" s="1"/>
      <c r="VX36" s="1"/>
      <c r="VY36" s="18"/>
      <c r="VZ36" s="1"/>
      <c r="WA36" s="1"/>
      <c r="WB36" s="1"/>
      <c r="WC36" s="1"/>
      <c r="WD36" s="1"/>
      <c r="WE36" s="1"/>
      <c r="WF36" s="1"/>
      <c r="WG36" s="18"/>
      <c r="WH36" s="1"/>
      <c r="WI36" s="1"/>
      <c r="WJ36" s="1"/>
      <c r="WK36" s="1"/>
      <c r="WL36" s="1"/>
      <c r="WM36" s="1"/>
      <c r="WN36" s="1"/>
      <c r="WO36" s="18"/>
      <c r="WP36" s="1"/>
      <c r="WQ36" s="1"/>
      <c r="WR36" s="1"/>
      <c r="WS36" s="1"/>
      <c r="WT36" s="1"/>
      <c r="WU36" s="1"/>
      <c r="WV36" s="1"/>
      <c r="WW36" s="18"/>
      <c r="WX36" s="1"/>
      <c r="WY36" s="1"/>
      <c r="WZ36" s="1"/>
      <c r="XA36" s="1"/>
      <c r="XB36" s="1"/>
      <c r="XC36" s="1"/>
      <c r="XD36" s="1"/>
      <c r="XE36" s="18"/>
      <c r="XF36" s="1"/>
      <c r="XG36" s="1"/>
      <c r="XH36" s="1"/>
      <c r="XI36" s="1"/>
      <c r="XJ36" s="1"/>
      <c r="XK36" s="1"/>
      <c r="XL36" s="1"/>
      <c r="XM36" s="18"/>
      <c r="XN36" s="1"/>
      <c r="XO36" s="1"/>
      <c r="XP36" s="1"/>
      <c r="XQ36" s="1"/>
      <c r="XR36" s="1"/>
      <c r="XS36" s="1"/>
      <c r="XT36" s="1"/>
      <c r="XU36" s="18"/>
      <c r="XV36" s="1"/>
      <c r="XW36" s="1"/>
      <c r="XX36" s="1"/>
      <c r="XY36" s="1"/>
      <c r="XZ36" s="1"/>
      <c r="YA36" s="1"/>
      <c r="YB36" s="1"/>
      <c r="YC36" s="18"/>
      <c r="YD36" s="1"/>
      <c r="YE36" s="1"/>
      <c r="YF36" s="1"/>
      <c r="YG36" s="1"/>
      <c r="YH36" s="1"/>
      <c r="YI36" s="1"/>
      <c r="YJ36" s="1"/>
      <c r="YK36" s="18"/>
      <c r="YL36" s="1"/>
      <c r="YM36" s="1"/>
      <c r="YN36" s="1"/>
      <c r="YO36" s="1"/>
      <c r="YP36" s="1"/>
      <c r="YQ36" s="1"/>
      <c r="YR36" s="1"/>
      <c r="YS36" s="18"/>
      <c r="YT36" s="1"/>
      <c r="YU36" s="1"/>
      <c r="YV36" s="1"/>
      <c r="YW36" s="1"/>
      <c r="YX36" s="1"/>
      <c r="YY36" s="1"/>
      <c r="YZ36" s="1"/>
      <c r="ZA36" s="18"/>
      <c r="ZB36" s="1"/>
      <c r="ZC36" s="1"/>
      <c r="ZD36" s="1"/>
      <c r="ZE36" s="1"/>
      <c r="ZF36" s="1"/>
      <c r="ZG36" s="1"/>
      <c r="ZH36" s="1"/>
      <c r="ZI36" s="18"/>
      <c r="ZJ36" s="1"/>
      <c r="ZK36" s="1"/>
      <c r="ZL36" s="1"/>
      <c r="ZM36" s="1"/>
      <c r="ZN36" s="1"/>
      <c r="ZO36" s="1"/>
      <c r="ZP36" s="1"/>
      <c r="ZQ36" s="18"/>
      <c r="ZR36" s="1"/>
      <c r="ZS36" s="1"/>
      <c r="ZT36" s="1"/>
      <c r="ZU36" s="1"/>
      <c r="ZV36" s="1"/>
      <c r="ZW36" s="1"/>
      <c r="ZX36" s="1"/>
      <c r="ZY36" s="18"/>
      <c r="ZZ36" s="1"/>
      <c r="AAA36" s="1"/>
      <c r="AAB36" s="1"/>
      <c r="AAC36" s="1"/>
      <c r="AAD36" s="1"/>
      <c r="AAE36" s="1"/>
      <c r="AAF36" s="1"/>
      <c r="AAG36" s="18"/>
      <c r="AAH36" s="1"/>
      <c r="AAI36" s="1"/>
      <c r="AAJ36" s="1"/>
      <c r="AAK36" s="1"/>
      <c r="AAL36" s="1"/>
      <c r="AAM36" s="1"/>
      <c r="AAN36" s="1"/>
      <c r="AAO36" s="18"/>
      <c r="AAP36" s="1"/>
      <c r="AAQ36" s="1"/>
      <c r="AAR36" s="1"/>
      <c r="AAS36" s="1"/>
      <c r="AAT36" s="1"/>
      <c r="AAU36" s="1"/>
      <c r="AAV36" s="1"/>
      <c r="AAW36" s="18"/>
      <c r="AAX36" s="1"/>
      <c r="AAY36" s="1"/>
      <c r="AAZ36" s="1"/>
      <c r="ABA36" s="1"/>
      <c r="ABB36" s="1"/>
      <c r="ABC36" s="1"/>
      <c r="ABD36" s="1"/>
      <c r="ABE36" s="18"/>
      <c r="ABF36" s="1"/>
      <c r="ABG36" s="1"/>
      <c r="ABH36" s="1"/>
      <c r="ABI36" s="1"/>
      <c r="ABJ36" s="1"/>
      <c r="ABK36" s="1"/>
      <c r="ABL36" s="1"/>
      <c r="ABM36" s="18"/>
      <c r="ABN36" s="1"/>
      <c r="ABO36" s="1"/>
      <c r="ABP36" s="1"/>
      <c r="ABQ36" s="1"/>
      <c r="ABR36" s="1"/>
      <c r="ABS36" s="1"/>
      <c r="ABT36" s="1"/>
      <c r="ABU36" s="18"/>
      <c r="ABV36" s="1"/>
      <c r="ABW36" s="1"/>
      <c r="ABX36" s="1"/>
      <c r="ABY36" s="1"/>
      <c r="ABZ36" s="1"/>
      <c r="ACA36" s="1"/>
      <c r="ACB36" s="1"/>
      <c r="ACC36" s="18"/>
      <c r="ACD36" s="1"/>
      <c r="ACE36" s="1"/>
      <c r="ACF36" s="1"/>
      <c r="ACG36" s="1"/>
      <c r="ACH36" s="1"/>
      <c r="ACI36" s="1"/>
      <c r="ACJ36" s="1"/>
      <c r="ACK36" s="18"/>
      <c r="ACL36" s="1"/>
      <c r="ACM36" s="1"/>
      <c r="ACN36" s="1"/>
      <c r="ACO36" s="1"/>
      <c r="ACP36" s="1"/>
      <c r="ACQ36" s="1"/>
      <c r="ACR36" s="1"/>
      <c r="ACS36" s="18"/>
      <c r="ACT36" s="1"/>
      <c r="ACU36" s="1"/>
      <c r="ACV36" s="1"/>
      <c r="ACW36" s="1"/>
      <c r="ACX36" s="1"/>
      <c r="ACY36" s="1"/>
      <c r="ACZ36" s="1"/>
      <c r="ADA36" s="18"/>
      <c r="ADB36" s="1"/>
      <c r="ADC36" s="1"/>
      <c r="ADD36" s="1"/>
      <c r="ADE36" s="1"/>
      <c r="ADF36" s="1"/>
      <c r="ADG36" s="1"/>
      <c r="ADH36" s="1"/>
      <c r="ADI36" s="18"/>
      <c r="ADJ36" s="1"/>
      <c r="ADK36" s="1"/>
      <c r="ADL36" s="1"/>
      <c r="ADM36" s="1"/>
      <c r="ADN36" s="1"/>
      <c r="ADO36" s="1"/>
      <c r="ADP36" s="1"/>
      <c r="ADQ36" s="18"/>
      <c r="ADR36" s="1"/>
      <c r="ADS36" s="1"/>
      <c r="ADT36" s="1"/>
      <c r="ADU36" s="1"/>
      <c r="ADV36" s="1"/>
      <c r="ADW36" s="1"/>
      <c r="ADX36" s="1"/>
      <c r="ADY36" s="18"/>
      <c r="ADZ36" s="1"/>
      <c r="AEA36" s="1"/>
      <c r="AEB36" s="1"/>
      <c r="AEC36" s="1"/>
      <c r="AED36" s="1"/>
      <c r="AEE36" s="1"/>
      <c r="AEF36" s="1"/>
      <c r="AEG36" s="18"/>
      <c r="AEH36" s="1"/>
      <c r="AEI36" s="1"/>
      <c r="AEJ36" s="1"/>
      <c r="AEK36" s="1"/>
      <c r="AEL36" s="1"/>
      <c r="AEM36" s="1"/>
      <c r="AEN36" s="1"/>
      <c r="AEO36" s="18"/>
      <c r="AEP36" s="1"/>
      <c r="AEQ36" s="1"/>
      <c r="AER36" s="1"/>
      <c r="AES36" s="1"/>
      <c r="AET36" s="1"/>
      <c r="AEU36" s="1"/>
      <c r="AEV36" s="1"/>
      <c r="AEW36" s="18"/>
      <c r="AEX36" s="1"/>
      <c r="AEY36" s="1"/>
      <c r="AEZ36" s="1"/>
      <c r="AFA36" s="1"/>
      <c r="AFB36" s="1"/>
      <c r="AFC36" s="1"/>
      <c r="AFD36" s="1"/>
      <c r="AFE36" s="18"/>
      <c r="AFF36" s="1"/>
      <c r="AFG36" s="1"/>
      <c r="AFH36" s="1"/>
      <c r="AFI36" s="1"/>
      <c r="AFJ36" s="1"/>
      <c r="AFK36" s="1"/>
      <c r="AFL36" s="1"/>
      <c r="AFM36" s="18"/>
      <c r="AFN36" s="1"/>
      <c r="AFO36" s="1"/>
      <c r="AFP36" s="1"/>
      <c r="AFQ36" s="1"/>
      <c r="AFR36" s="1"/>
      <c r="AFS36" s="1"/>
      <c r="AFT36" s="1"/>
      <c r="AFU36" s="18"/>
      <c r="AFV36" s="1"/>
      <c r="AFW36" s="1"/>
      <c r="AFX36" s="1"/>
      <c r="AFY36" s="1"/>
      <c r="AFZ36" s="1"/>
      <c r="AGA36" s="1"/>
      <c r="AGB36" s="1"/>
      <c r="AGC36" s="18"/>
      <c r="AGD36" s="1"/>
      <c r="AGE36" s="1"/>
      <c r="AGF36" s="1"/>
      <c r="AGG36" s="1"/>
      <c r="AGH36" s="1"/>
      <c r="AGI36" s="1"/>
      <c r="AGJ36" s="1"/>
      <c r="AGK36" s="18"/>
      <c r="AGL36" s="1"/>
      <c r="AGM36" s="1"/>
      <c r="AGN36" s="1"/>
      <c r="AGO36" s="1"/>
      <c r="AGP36" s="1"/>
      <c r="AGQ36" s="1"/>
      <c r="AGR36" s="1"/>
      <c r="AGS36" s="18"/>
      <c r="AGT36" s="1"/>
      <c r="AGU36" s="1"/>
      <c r="AGV36" s="1"/>
      <c r="AGW36" s="1"/>
      <c r="AGX36" s="1"/>
      <c r="AGY36" s="1"/>
      <c r="AGZ36" s="1"/>
      <c r="AHA36" s="18"/>
      <c r="AHB36" s="1"/>
      <c r="AHC36" s="1"/>
      <c r="AHD36" s="1"/>
      <c r="AHE36" s="1"/>
      <c r="AHF36" s="1"/>
      <c r="AHG36" s="1"/>
      <c r="AHH36" s="1"/>
      <c r="AHI36" s="18"/>
      <c r="AHJ36" s="1"/>
      <c r="AHK36" s="1"/>
      <c r="AHL36" s="1"/>
      <c r="AHM36" s="1"/>
      <c r="AHN36" s="1"/>
      <c r="AHO36" s="1"/>
      <c r="AHP36" s="1"/>
      <c r="AHQ36" s="18"/>
      <c r="AHR36" s="1"/>
      <c r="AHS36" s="1"/>
      <c r="AHT36" s="1"/>
      <c r="AHU36" s="1"/>
      <c r="AHV36" s="1"/>
      <c r="AHW36" s="1"/>
      <c r="AHX36" s="1"/>
      <c r="AHY36" s="18"/>
      <c r="AHZ36" s="1"/>
      <c r="AIA36" s="1"/>
      <c r="AIB36" s="1"/>
      <c r="AIC36" s="1"/>
      <c r="AID36" s="1"/>
      <c r="AIE36" s="1"/>
      <c r="AIF36" s="1"/>
      <c r="AIG36" s="18"/>
      <c r="AIH36" s="1"/>
      <c r="AII36" s="1"/>
      <c r="AIJ36" s="1"/>
      <c r="AIK36" s="1"/>
      <c r="AIL36" s="1"/>
      <c r="AIM36" s="1"/>
      <c r="AIN36" s="1"/>
      <c r="AIO36" s="18"/>
      <c r="AIP36" s="1"/>
      <c r="AIQ36" s="1"/>
      <c r="AIR36" s="1"/>
      <c r="AIS36" s="1"/>
      <c r="AIT36" s="1"/>
      <c r="AIU36" s="1"/>
      <c r="AIV36" s="1"/>
      <c r="AIW36" s="18"/>
      <c r="AIX36" s="1"/>
      <c r="AIY36" s="1"/>
      <c r="AIZ36" s="1"/>
      <c r="AJA36" s="1"/>
      <c r="AJB36" s="1"/>
      <c r="AJC36" s="1"/>
      <c r="AJD36" s="1"/>
      <c r="AJE36" s="18"/>
      <c r="AJF36" s="1"/>
      <c r="AJG36" s="1"/>
      <c r="AJH36" s="1"/>
      <c r="AJI36" s="1"/>
      <c r="AJJ36" s="1"/>
      <c r="AJK36" s="1"/>
      <c r="AJL36" s="1"/>
      <c r="AJM36" s="18"/>
      <c r="AJN36" s="1"/>
      <c r="AJO36" s="1"/>
      <c r="AJP36" s="1"/>
      <c r="AJQ36" s="1"/>
      <c r="AJR36" s="1"/>
      <c r="AJS36" s="1"/>
      <c r="AJT36" s="1"/>
      <c r="AJU36" s="18"/>
      <c r="AJV36" s="1"/>
      <c r="AJW36" s="1"/>
      <c r="AJX36" s="1"/>
      <c r="AJY36" s="1"/>
      <c r="AJZ36" s="1"/>
      <c r="AKA36" s="1"/>
      <c r="AKB36" s="1"/>
      <c r="AKC36" s="18"/>
      <c r="AKD36" s="1"/>
      <c r="AKE36" s="1"/>
      <c r="AKF36" s="1"/>
      <c r="AKG36" s="1"/>
      <c r="AKH36" s="1"/>
      <c r="AKI36" s="1"/>
      <c r="AKJ36" s="1"/>
      <c r="AKK36" s="18"/>
      <c r="AKL36" s="1"/>
      <c r="AKM36" s="1"/>
      <c r="AKN36" s="1"/>
      <c r="AKO36" s="1"/>
      <c r="AKP36" s="1"/>
      <c r="AKQ36" s="1"/>
      <c r="AKR36" s="1"/>
      <c r="AKS36" s="18"/>
      <c r="AKT36" s="1"/>
      <c r="AKU36" s="1"/>
      <c r="AKV36" s="1"/>
      <c r="AKW36" s="1"/>
      <c r="AKX36" s="1"/>
      <c r="AKY36" s="1"/>
      <c r="AKZ36" s="1"/>
      <c r="ALA36" s="18"/>
      <c r="ALB36" s="1"/>
      <c r="ALC36" s="1"/>
      <c r="ALD36" s="1"/>
      <c r="ALE36" s="1"/>
      <c r="ALF36" s="1"/>
      <c r="ALG36" s="1"/>
      <c r="ALH36" s="1"/>
      <c r="ALI36" s="18"/>
      <c r="ALJ36" s="1"/>
      <c r="ALK36" s="1"/>
      <c r="ALL36" s="1"/>
      <c r="ALM36" s="1"/>
      <c r="ALN36" s="1"/>
      <c r="ALO36" s="1"/>
      <c r="ALP36" s="1"/>
      <c r="ALQ36" s="18"/>
      <c r="ALR36" s="1"/>
      <c r="ALS36" s="1"/>
      <c r="ALT36" s="1"/>
      <c r="ALU36" s="1"/>
      <c r="ALV36" s="1"/>
      <c r="ALW36" s="1"/>
      <c r="ALX36" s="1"/>
      <c r="ALY36" s="18"/>
      <c r="ALZ36" s="1"/>
      <c r="AMA36" s="1"/>
      <c r="AMB36" s="1"/>
      <c r="AMC36" s="1"/>
      <c r="AMD36" s="1"/>
      <c r="AME36" s="1"/>
      <c r="AMF36" s="1"/>
      <c r="AMG36" s="18"/>
      <c r="AMH36" s="1"/>
      <c r="AMI36" s="1"/>
      <c r="AMJ36" s="1"/>
      <c r="AMK36" s="1"/>
      <c r="AML36" s="1"/>
      <c r="AMM36" s="1"/>
      <c r="AMN36" s="1"/>
      <c r="AMO36" s="18"/>
      <c r="AMP36" s="1"/>
      <c r="AMQ36" s="1"/>
      <c r="AMR36" s="1"/>
      <c r="AMS36" s="1"/>
      <c r="AMT36" s="1"/>
      <c r="AMU36" s="1"/>
      <c r="AMV36" s="1"/>
      <c r="AMW36" s="18"/>
      <c r="AMX36" s="1"/>
      <c r="AMY36" s="1"/>
      <c r="AMZ36" s="1"/>
      <c r="ANA36" s="1"/>
      <c r="ANB36" s="1"/>
      <c r="ANC36" s="1"/>
      <c r="AND36" s="1"/>
      <c r="ANE36" s="18"/>
      <c r="ANF36" s="1"/>
      <c r="ANG36" s="1"/>
      <c r="ANH36" s="1"/>
      <c r="ANI36" s="1"/>
      <c r="ANJ36" s="1"/>
      <c r="ANK36" s="1"/>
      <c r="ANL36" s="1"/>
      <c r="ANM36" s="18"/>
      <c r="ANN36" s="1"/>
      <c r="ANO36" s="1"/>
      <c r="ANP36" s="1"/>
      <c r="ANQ36" s="1"/>
      <c r="ANR36" s="1"/>
      <c r="ANS36" s="1"/>
      <c r="ANT36" s="1"/>
      <c r="ANU36" s="18"/>
      <c r="ANV36" s="1"/>
      <c r="ANW36" s="1"/>
      <c r="ANX36" s="1"/>
      <c r="ANY36" s="1"/>
      <c r="ANZ36" s="1"/>
      <c r="AOA36" s="1"/>
      <c r="AOB36" s="1"/>
      <c r="AOC36" s="18"/>
      <c r="AOD36" s="1"/>
      <c r="AOE36" s="1"/>
      <c r="AOF36" s="1"/>
      <c r="AOG36" s="1"/>
      <c r="AOH36" s="1"/>
      <c r="AOI36" s="1"/>
      <c r="AOJ36" s="1"/>
      <c r="AOK36" s="18"/>
      <c r="AOL36" s="1"/>
      <c r="AOM36" s="1"/>
      <c r="AON36" s="1"/>
      <c r="AOO36" s="1"/>
      <c r="AOP36" s="1"/>
      <c r="AOQ36" s="1"/>
      <c r="AOR36" s="1"/>
      <c r="AOS36" s="18"/>
      <c r="AOT36" s="1"/>
      <c r="AOU36" s="1"/>
      <c r="AOV36" s="1"/>
      <c r="AOW36" s="1"/>
      <c r="AOX36" s="1"/>
      <c r="AOY36" s="1"/>
      <c r="AOZ36" s="1"/>
      <c r="APA36" s="18"/>
      <c r="APB36" s="1"/>
      <c r="APC36" s="1"/>
      <c r="APD36" s="1"/>
      <c r="APE36" s="1"/>
      <c r="APF36" s="1"/>
      <c r="APG36" s="1"/>
      <c r="APH36" s="1"/>
      <c r="API36" s="18"/>
      <c r="APJ36" s="1"/>
      <c r="APK36" s="1"/>
      <c r="APL36" s="1"/>
      <c r="APM36" s="1"/>
      <c r="APN36" s="1"/>
      <c r="APO36" s="1"/>
      <c r="APP36" s="1"/>
      <c r="APQ36" s="18"/>
      <c r="APR36" s="1"/>
      <c r="APS36" s="1"/>
      <c r="APT36" s="1"/>
      <c r="APU36" s="1"/>
      <c r="APV36" s="1"/>
      <c r="APW36" s="1"/>
      <c r="APX36" s="1"/>
      <c r="APY36" s="18"/>
      <c r="APZ36" s="1"/>
      <c r="AQA36" s="1"/>
      <c r="AQB36" s="1"/>
      <c r="AQC36" s="1"/>
      <c r="AQD36" s="1"/>
      <c r="AQE36" s="1"/>
      <c r="AQF36" s="1"/>
      <c r="AQG36" s="18"/>
      <c r="AQH36" s="1"/>
      <c r="AQI36" s="1"/>
      <c r="AQJ36" s="1"/>
      <c r="AQK36" s="1"/>
      <c r="AQL36" s="1"/>
      <c r="AQM36" s="1"/>
      <c r="AQN36" s="1"/>
      <c r="AQO36" s="18"/>
      <c r="AQP36" s="1"/>
      <c r="AQQ36" s="1"/>
      <c r="AQR36" s="1"/>
      <c r="AQS36" s="1"/>
      <c r="AQT36" s="1"/>
      <c r="AQU36" s="1"/>
      <c r="AQV36" s="1"/>
      <c r="AQW36" s="18"/>
      <c r="AQX36" s="1"/>
      <c r="AQY36" s="1"/>
      <c r="AQZ36" s="1"/>
      <c r="ARA36" s="1"/>
      <c r="ARB36" s="1"/>
      <c r="ARC36" s="1"/>
      <c r="ARD36" s="1"/>
      <c r="ARE36" s="18"/>
      <c r="ARF36" s="1"/>
      <c r="ARG36" s="1"/>
      <c r="ARH36" s="1"/>
      <c r="ARI36" s="1"/>
      <c r="ARJ36" s="1"/>
      <c r="ARK36" s="1"/>
      <c r="ARL36" s="1"/>
      <c r="ARM36" s="18"/>
      <c r="ARN36" s="1"/>
      <c r="ARO36" s="1"/>
      <c r="ARP36" s="1"/>
      <c r="ARQ36" s="1"/>
      <c r="ARR36" s="1"/>
      <c r="ARS36" s="1"/>
      <c r="ART36" s="1"/>
      <c r="ARU36" s="18"/>
      <c r="ARV36" s="1"/>
      <c r="ARW36" s="1"/>
      <c r="ARX36" s="1"/>
      <c r="ARY36" s="1"/>
      <c r="ARZ36" s="1"/>
      <c r="ASA36" s="1"/>
      <c r="ASB36" s="1"/>
      <c r="ASC36" s="18"/>
      <c r="ASD36" s="1"/>
      <c r="ASE36" s="1"/>
      <c r="ASF36" s="1"/>
      <c r="ASG36" s="1"/>
      <c r="ASH36" s="1"/>
      <c r="ASI36" s="1"/>
      <c r="ASJ36" s="1"/>
      <c r="ASK36" s="18"/>
      <c r="ASL36" s="1"/>
      <c r="ASM36" s="1"/>
      <c r="ASN36" s="1"/>
      <c r="ASO36" s="1"/>
      <c r="ASP36" s="1"/>
      <c r="ASQ36" s="1"/>
      <c r="ASR36" s="1"/>
      <c r="ASS36" s="18"/>
      <c r="AST36" s="1"/>
      <c r="ASU36" s="1"/>
      <c r="ASV36" s="1"/>
      <c r="ASW36" s="1"/>
      <c r="ASX36" s="1"/>
      <c r="ASY36" s="1"/>
      <c r="ASZ36" s="1"/>
      <c r="ATA36" s="18"/>
      <c r="ATB36" s="1"/>
      <c r="ATC36" s="1"/>
      <c r="ATD36" s="1"/>
      <c r="ATE36" s="1"/>
      <c r="ATF36" s="1"/>
      <c r="ATG36" s="1"/>
      <c r="ATH36" s="1"/>
      <c r="ATI36" s="18"/>
      <c r="ATJ36" s="1"/>
      <c r="ATK36" s="1"/>
      <c r="ATL36" s="1"/>
      <c r="ATM36" s="1"/>
      <c r="ATN36" s="1"/>
      <c r="ATO36" s="1"/>
      <c r="ATP36" s="1"/>
      <c r="ATQ36" s="18"/>
      <c r="ATR36" s="1"/>
      <c r="ATS36" s="1"/>
      <c r="ATT36" s="1"/>
      <c r="ATU36" s="1"/>
      <c r="ATV36" s="1"/>
      <c r="ATW36" s="1"/>
      <c r="ATX36" s="1"/>
      <c r="ATY36" s="18"/>
      <c r="ATZ36" s="1"/>
      <c r="AUA36" s="1"/>
      <c r="AUB36" s="1"/>
      <c r="AUC36" s="1"/>
      <c r="AUD36" s="1"/>
      <c r="AUE36" s="1"/>
      <c r="AUF36" s="1"/>
      <c r="AUG36" s="18"/>
      <c r="AUH36" s="1"/>
      <c r="AUI36" s="1"/>
      <c r="AUJ36" s="1"/>
      <c r="AUK36" s="1"/>
      <c r="AUL36" s="1"/>
      <c r="AUM36" s="1"/>
      <c r="AUN36" s="1"/>
      <c r="AUO36" s="18"/>
      <c r="AUP36" s="1"/>
      <c r="AUQ36" s="1"/>
      <c r="AUR36" s="1"/>
      <c r="AUS36" s="1"/>
      <c r="AUT36" s="1"/>
      <c r="AUU36" s="1"/>
      <c r="AUV36" s="1"/>
      <c r="AUW36" s="18"/>
      <c r="AUX36" s="1"/>
      <c r="AUY36" s="1"/>
      <c r="AUZ36" s="1"/>
      <c r="AVA36" s="1"/>
      <c r="AVB36" s="1"/>
      <c r="AVC36" s="1"/>
      <c r="AVD36" s="1"/>
      <c r="AVE36" s="18"/>
      <c r="AVF36" s="1"/>
      <c r="AVG36" s="1"/>
      <c r="AVH36" s="1"/>
      <c r="AVI36" s="1"/>
      <c r="AVJ36" s="1"/>
      <c r="AVK36" s="1"/>
      <c r="AVL36" s="1"/>
      <c r="AVM36" s="18"/>
      <c r="AVN36" s="1"/>
      <c r="AVO36" s="1"/>
      <c r="AVP36" s="1"/>
      <c r="AVQ36" s="1"/>
      <c r="AVR36" s="1"/>
      <c r="AVS36" s="1"/>
      <c r="AVT36" s="1"/>
      <c r="AVU36" s="18"/>
      <c r="AVV36" s="1"/>
      <c r="AVW36" s="1"/>
      <c r="AVX36" s="1"/>
      <c r="AVY36" s="1"/>
      <c r="AVZ36" s="1"/>
      <c r="AWA36" s="1"/>
      <c r="AWB36" s="1"/>
      <c r="AWC36" s="18"/>
      <c r="AWD36" s="1"/>
      <c r="AWE36" s="1"/>
      <c r="AWF36" s="1"/>
      <c r="AWG36" s="1"/>
      <c r="AWH36" s="1"/>
      <c r="AWI36" s="1"/>
      <c r="AWJ36" s="1"/>
      <c r="AWK36" s="18"/>
      <c r="AWL36" s="1"/>
      <c r="AWM36" s="1"/>
      <c r="AWN36" s="1"/>
      <c r="AWO36" s="1"/>
      <c r="AWP36" s="1"/>
      <c r="AWQ36" s="1"/>
      <c r="AWR36" s="1"/>
      <c r="AWS36" s="18"/>
      <c r="AWT36" s="1"/>
      <c r="AWU36" s="1"/>
      <c r="AWV36" s="1"/>
      <c r="AWW36" s="1"/>
      <c r="AWX36" s="1"/>
      <c r="AWY36" s="1"/>
      <c r="AWZ36" s="1"/>
      <c r="AXA36" s="18"/>
      <c r="AXB36" s="1"/>
      <c r="AXC36" s="1"/>
      <c r="AXD36" s="1"/>
      <c r="AXE36" s="1"/>
      <c r="AXF36" s="1"/>
      <c r="AXG36" s="1"/>
      <c r="AXH36" s="1"/>
      <c r="AXI36" s="18"/>
      <c r="AXJ36" s="1"/>
      <c r="AXK36" s="1"/>
      <c r="AXL36" s="1"/>
      <c r="AXM36" s="1"/>
      <c r="AXN36" s="1"/>
      <c r="AXO36" s="1"/>
      <c r="AXP36" s="1"/>
      <c r="AXQ36" s="18"/>
      <c r="AXR36" s="1"/>
      <c r="AXS36" s="1"/>
      <c r="AXT36" s="1"/>
      <c r="AXU36" s="1"/>
      <c r="AXV36" s="1"/>
      <c r="AXW36" s="1"/>
      <c r="AXX36" s="1"/>
      <c r="AXY36" s="18"/>
      <c r="AXZ36" s="1"/>
      <c r="AYA36" s="1"/>
      <c r="AYB36" s="1"/>
      <c r="AYC36" s="1"/>
      <c r="AYD36" s="1"/>
      <c r="AYE36" s="1"/>
      <c r="AYF36" s="1"/>
      <c r="AYG36" s="18"/>
      <c r="AYH36" s="1"/>
      <c r="AYI36" s="1"/>
      <c r="AYJ36" s="1"/>
      <c r="AYK36" s="1"/>
      <c r="AYL36" s="1"/>
      <c r="AYM36" s="1"/>
      <c r="AYN36" s="1"/>
      <c r="AYO36" s="18"/>
      <c r="AYP36" s="1"/>
      <c r="AYQ36" s="1"/>
      <c r="AYR36" s="1"/>
      <c r="AYS36" s="1"/>
      <c r="AYT36" s="1"/>
      <c r="AYU36" s="1"/>
      <c r="AYV36" s="1"/>
      <c r="AYW36" s="18"/>
      <c r="AYX36" s="1"/>
      <c r="AYY36" s="1"/>
      <c r="AYZ36" s="1"/>
      <c r="AZA36" s="1"/>
      <c r="AZB36" s="1"/>
      <c r="AZC36" s="1"/>
      <c r="AZD36" s="1"/>
      <c r="AZE36" s="18"/>
      <c r="AZF36" s="1"/>
      <c r="AZG36" s="1"/>
      <c r="AZH36" s="1"/>
      <c r="AZI36" s="1"/>
      <c r="AZJ36" s="1"/>
      <c r="AZK36" s="1"/>
      <c r="AZL36" s="1"/>
      <c r="AZM36" s="18"/>
      <c r="AZN36" s="1"/>
      <c r="AZO36" s="1"/>
      <c r="AZP36" s="1"/>
      <c r="AZQ36" s="1"/>
      <c r="AZR36" s="1"/>
      <c r="AZS36" s="1"/>
      <c r="AZT36" s="1"/>
      <c r="AZU36" s="18"/>
      <c r="AZV36" s="1"/>
      <c r="AZW36" s="1"/>
      <c r="AZX36" s="1"/>
      <c r="AZY36" s="1"/>
      <c r="AZZ36" s="1"/>
      <c r="BAA36" s="1"/>
      <c r="BAB36" s="1"/>
      <c r="BAC36" s="18"/>
      <c r="BAD36" s="1"/>
      <c r="BAE36" s="1"/>
      <c r="BAF36" s="1"/>
      <c r="BAG36" s="1"/>
      <c r="BAH36" s="1"/>
      <c r="BAI36" s="1"/>
      <c r="BAJ36" s="1"/>
      <c r="BAK36" s="18"/>
      <c r="BAL36" s="1"/>
      <c r="BAM36" s="1"/>
      <c r="BAN36" s="1"/>
      <c r="BAO36" s="1"/>
      <c r="BAP36" s="1"/>
      <c r="BAQ36" s="1"/>
      <c r="BAR36" s="1"/>
      <c r="BAS36" s="18"/>
      <c r="BAT36" s="1"/>
      <c r="BAU36" s="1"/>
      <c r="BAV36" s="1"/>
      <c r="BAW36" s="1"/>
      <c r="BAX36" s="1"/>
      <c r="BAY36" s="1"/>
      <c r="BAZ36" s="1"/>
      <c r="BBA36" s="18"/>
      <c r="BBB36" s="1"/>
      <c r="BBC36" s="1"/>
      <c r="BBD36" s="1"/>
      <c r="BBE36" s="1"/>
      <c r="BBF36" s="1"/>
      <c r="BBG36" s="1"/>
      <c r="BBH36" s="1"/>
      <c r="BBI36" s="18"/>
      <c r="BBJ36" s="1"/>
      <c r="BBK36" s="1"/>
      <c r="BBL36" s="1"/>
      <c r="BBM36" s="1"/>
      <c r="BBN36" s="1"/>
      <c r="BBO36" s="1"/>
      <c r="BBP36" s="1"/>
      <c r="BBQ36" s="18"/>
      <c r="BBR36" s="1"/>
      <c r="BBS36" s="1"/>
      <c r="BBT36" s="1"/>
      <c r="BBU36" s="1"/>
      <c r="BBV36" s="1"/>
      <c r="BBW36" s="1"/>
      <c r="BBX36" s="1"/>
      <c r="BBY36" s="18"/>
      <c r="BBZ36" s="1"/>
      <c r="BCA36" s="1"/>
      <c r="BCB36" s="1"/>
      <c r="BCC36" s="1"/>
      <c r="BCD36" s="1"/>
      <c r="BCE36" s="1"/>
      <c r="BCF36" s="1"/>
      <c r="BCG36" s="18"/>
      <c r="BCH36" s="1"/>
      <c r="BCI36" s="1"/>
      <c r="BCJ36" s="1"/>
      <c r="BCK36" s="1"/>
      <c r="BCL36" s="1"/>
      <c r="BCM36" s="1"/>
      <c r="BCN36" s="1"/>
      <c r="BCO36" s="18"/>
      <c r="BCP36" s="1"/>
      <c r="BCQ36" s="1"/>
      <c r="BCR36" s="1"/>
      <c r="BCS36" s="1"/>
      <c r="BCT36" s="1"/>
      <c r="BCU36" s="1"/>
      <c r="BCV36" s="1"/>
      <c r="BCW36" s="18"/>
      <c r="BCX36" s="1"/>
      <c r="BCY36" s="1"/>
      <c r="BCZ36" s="1"/>
      <c r="BDA36" s="1"/>
      <c r="BDB36" s="1"/>
      <c r="BDC36" s="1"/>
      <c r="BDD36" s="1"/>
      <c r="BDE36" s="18"/>
      <c r="BDF36" s="1"/>
      <c r="BDG36" s="1"/>
      <c r="BDH36" s="1"/>
      <c r="BDI36" s="1"/>
      <c r="BDJ36" s="1"/>
      <c r="BDK36" s="1"/>
      <c r="BDL36" s="1"/>
      <c r="BDM36" s="18"/>
      <c r="BDN36" s="1"/>
      <c r="BDO36" s="1"/>
      <c r="BDP36" s="1"/>
      <c r="BDQ36" s="1"/>
      <c r="BDR36" s="1"/>
      <c r="BDS36" s="1"/>
      <c r="BDT36" s="1"/>
      <c r="BDU36" s="18"/>
      <c r="BDV36" s="1"/>
      <c r="BDW36" s="1"/>
      <c r="BDX36" s="1"/>
      <c r="BDY36" s="1"/>
      <c r="BDZ36" s="1"/>
      <c r="BEA36" s="1"/>
      <c r="BEB36" s="1"/>
      <c r="BEC36" s="18"/>
      <c r="BED36" s="1"/>
      <c r="BEE36" s="1"/>
      <c r="BEF36" s="1"/>
      <c r="BEG36" s="1"/>
      <c r="BEH36" s="1"/>
      <c r="BEI36" s="1"/>
      <c r="BEJ36" s="1"/>
      <c r="BEK36" s="18"/>
      <c r="BEL36" s="1"/>
      <c r="BEM36" s="1"/>
      <c r="BEN36" s="1"/>
      <c r="BEO36" s="1"/>
      <c r="BEP36" s="1"/>
      <c r="BEQ36" s="1"/>
      <c r="BER36" s="1"/>
      <c r="BES36" s="18"/>
      <c r="BET36" s="1"/>
      <c r="BEU36" s="1"/>
      <c r="BEV36" s="1"/>
      <c r="BEW36" s="1"/>
      <c r="BEX36" s="1"/>
      <c r="BEY36" s="1"/>
      <c r="BEZ36" s="1"/>
      <c r="BFA36" s="18"/>
      <c r="BFB36" s="1"/>
      <c r="BFC36" s="1"/>
      <c r="BFD36" s="1"/>
      <c r="BFE36" s="1"/>
      <c r="BFF36" s="1"/>
      <c r="BFG36" s="1"/>
      <c r="BFH36" s="1"/>
      <c r="BFI36" s="18"/>
      <c r="BFJ36" s="1"/>
      <c r="BFK36" s="1"/>
      <c r="BFL36" s="1"/>
      <c r="BFM36" s="1"/>
      <c r="BFN36" s="1"/>
      <c r="BFO36" s="1"/>
      <c r="BFP36" s="1"/>
      <c r="BFQ36" s="18"/>
      <c r="BFR36" s="1"/>
      <c r="BFS36" s="1"/>
      <c r="BFT36" s="1"/>
      <c r="BFU36" s="1"/>
      <c r="BFV36" s="1"/>
      <c r="BFW36" s="1"/>
      <c r="BFX36" s="1"/>
      <c r="BFY36" s="18"/>
      <c r="BFZ36" s="1"/>
      <c r="BGA36" s="1"/>
      <c r="BGB36" s="1"/>
      <c r="BGC36" s="1"/>
      <c r="BGD36" s="1"/>
      <c r="BGE36" s="1"/>
      <c r="BGF36" s="1"/>
      <c r="BGG36" s="18"/>
      <c r="BGH36" s="1"/>
      <c r="BGI36" s="1"/>
      <c r="BGJ36" s="1"/>
      <c r="BGK36" s="1"/>
      <c r="BGL36" s="1"/>
      <c r="BGM36" s="1"/>
      <c r="BGN36" s="1"/>
      <c r="BGO36" s="18"/>
      <c r="BGP36" s="1"/>
      <c r="BGQ36" s="1"/>
      <c r="BGR36" s="1"/>
      <c r="BGS36" s="1"/>
      <c r="BGT36" s="1"/>
      <c r="BGU36" s="1"/>
      <c r="BGV36" s="1"/>
      <c r="BGW36" s="18"/>
      <c r="BGX36" s="1"/>
      <c r="BGY36" s="1"/>
      <c r="BGZ36" s="1"/>
      <c r="BHA36" s="1"/>
      <c r="BHB36" s="1"/>
      <c r="BHC36" s="1"/>
      <c r="BHD36" s="1"/>
      <c r="BHE36" s="18"/>
      <c r="BHF36" s="1"/>
      <c r="BHG36" s="1"/>
      <c r="BHH36" s="1"/>
      <c r="BHI36" s="1"/>
      <c r="BHJ36" s="1"/>
      <c r="BHK36" s="1"/>
      <c r="BHL36" s="1"/>
      <c r="BHM36" s="18"/>
      <c r="BHN36" s="1"/>
      <c r="BHO36" s="1"/>
      <c r="BHP36" s="1"/>
      <c r="BHQ36" s="1"/>
      <c r="BHR36" s="1"/>
      <c r="BHS36" s="1"/>
      <c r="BHT36" s="1"/>
      <c r="BHU36" s="18"/>
      <c r="BHV36" s="1"/>
      <c r="BHW36" s="1"/>
      <c r="BHX36" s="1"/>
      <c r="BHY36" s="1"/>
      <c r="BHZ36" s="1"/>
      <c r="BIA36" s="1"/>
      <c r="BIB36" s="1"/>
      <c r="BIC36" s="18"/>
      <c r="BID36" s="1"/>
      <c r="BIE36" s="1"/>
      <c r="BIF36" s="1"/>
      <c r="BIG36" s="1"/>
      <c r="BIH36" s="1"/>
      <c r="BII36" s="1"/>
      <c r="BIJ36" s="1"/>
      <c r="BIK36" s="18"/>
      <c r="BIL36" s="1"/>
      <c r="BIM36" s="1"/>
      <c r="BIN36" s="1"/>
      <c r="BIO36" s="1"/>
      <c r="BIP36" s="1"/>
      <c r="BIQ36" s="1"/>
      <c r="BIR36" s="1"/>
      <c r="BIS36" s="18"/>
      <c r="BIT36" s="1"/>
      <c r="BIU36" s="1"/>
      <c r="BIV36" s="1"/>
      <c r="BIW36" s="1"/>
      <c r="BIX36" s="1"/>
      <c r="BIY36" s="1"/>
      <c r="BIZ36" s="1"/>
      <c r="BJA36" s="18"/>
      <c r="BJB36" s="1"/>
      <c r="BJC36" s="1"/>
      <c r="BJD36" s="1"/>
      <c r="BJE36" s="1"/>
      <c r="BJF36" s="1"/>
      <c r="BJG36" s="1"/>
      <c r="BJH36" s="1"/>
      <c r="BJI36" s="18"/>
      <c r="BJJ36" s="1"/>
      <c r="BJK36" s="1"/>
      <c r="BJL36" s="1"/>
      <c r="BJM36" s="1"/>
      <c r="BJN36" s="1"/>
      <c r="BJO36" s="1"/>
      <c r="BJP36" s="1"/>
      <c r="BJQ36" s="18"/>
      <c r="BJR36" s="1"/>
      <c r="BJS36" s="1"/>
      <c r="BJT36" s="1"/>
      <c r="BJU36" s="1"/>
      <c r="BJV36" s="1"/>
      <c r="BJW36" s="1"/>
      <c r="BJX36" s="1"/>
      <c r="BJY36" s="18"/>
      <c r="BJZ36" s="1"/>
      <c r="BKA36" s="1"/>
      <c r="BKB36" s="1"/>
      <c r="BKC36" s="1"/>
      <c r="BKD36" s="1"/>
      <c r="BKE36" s="1"/>
      <c r="BKF36" s="1"/>
      <c r="BKG36" s="18"/>
      <c r="BKH36" s="1"/>
      <c r="BKI36" s="1"/>
      <c r="BKJ36" s="1"/>
      <c r="BKK36" s="1"/>
      <c r="BKL36" s="1"/>
      <c r="BKM36" s="1"/>
      <c r="BKN36" s="1"/>
      <c r="BKO36" s="18"/>
      <c r="BKP36" s="1"/>
      <c r="BKQ36" s="1"/>
      <c r="BKR36" s="1"/>
      <c r="BKS36" s="1"/>
      <c r="BKT36" s="1"/>
      <c r="BKU36" s="1"/>
      <c r="BKV36" s="1"/>
      <c r="BKW36" s="18"/>
      <c r="BKX36" s="1"/>
      <c r="BKY36" s="1"/>
      <c r="BKZ36" s="1"/>
      <c r="BLA36" s="1"/>
      <c r="BLB36" s="1"/>
      <c r="BLC36" s="1"/>
      <c r="BLD36" s="1"/>
      <c r="BLE36" s="18"/>
      <c r="BLF36" s="1"/>
      <c r="BLG36" s="1"/>
      <c r="BLH36" s="1"/>
      <c r="BLI36" s="1"/>
      <c r="BLJ36" s="1"/>
      <c r="BLK36" s="1"/>
      <c r="BLL36" s="1"/>
      <c r="BLM36" s="18"/>
      <c r="BLN36" s="1"/>
      <c r="BLO36" s="1"/>
      <c r="BLP36" s="1"/>
      <c r="BLQ36" s="1"/>
      <c r="BLR36" s="1"/>
      <c r="BLS36" s="1"/>
      <c r="BLT36" s="1"/>
      <c r="BLU36" s="18"/>
      <c r="BLV36" s="1"/>
      <c r="BLW36" s="1"/>
      <c r="BLX36" s="1"/>
      <c r="BLY36" s="1"/>
      <c r="BLZ36" s="1"/>
      <c r="BMA36" s="1"/>
      <c r="BMB36" s="1"/>
      <c r="BMC36" s="18"/>
      <c r="BMD36" s="1"/>
      <c r="BME36" s="1"/>
      <c r="BMF36" s="1"/>
      <c r="BMG36" s="1"/>
      <c r="BMH36" s="1"/>
      <c r="BMI36" s="1"/>
      <c r="BMJ36" s="1"/>
      <c r="BMK36" s="18"/>
      <c r="BML36" s="1"/>
      <c r="BMM36" s="1"/>
      <c r="BMN36" s="1"/>
      <c r="BMO36" s="1"/>
      <c r="BMP36" s="1"/>
      <c r="BMQ36" s="1"/>
      <c r="BMR36" s="1"/>
      <c r="BMS36" s="18"/>
      <c r="BMT36" s="1"/>
      <c r="BMU36" s="1"/>
      <c r="BMV36" s="1"/>
      <c r="BMW36" s="1"/>
      <c r="BMX36" s="1"/>
      <c r="BMY36" s="1"/>
      <c r="BMZ36" s="1"/>
      <c r="BNA36" s="18"/>
      <c r="BNB36" s="1"/>
      <c r="BNC36" s="1"/>
      <c r="BND36" s="1"/>
      <c r="BNE36" s="1"/>
      <c r="BNF36" s="1"/>
      <c r="BNG36" s="1"/>
      <c r="BNH36" s="1"/>
      <c r="BNI36" s="18"/>
      <c r="BNJ36" s="1"/>
      <c r="BNK36" s="1"/>
      <c r="BNL36" s="1"/>
      <c r="BNM36" s="1"/>
      <c r="BNN36" s="1"/>
      <c r="BNO36" s="1"/>
      <c r="BNP36" s="1"/>
      <c r="BNQ36" s="18"/>
      <c r="BNR36" s="1"/>
      <c r="BNS36" s="1"/>
      <c r="BNT36" s="1"/>
      <c r="BNU36" s="1"/>
      <c r="BNV36" s="1"/>
      <c r="BNW36" s="1"/>
      <c r="BNX36" s="1"/>
      <c r="BNY36" s="18"/>
      <c r="BNZ36" s="1"/>
      <c r="BOA36" s="1"/>
      <c r="BOB36" s="1"/>
      <c r="BOC36" s="1"/>
      <c r="BOD36" s="1"/>
      <c r="BOE36" s="1"/>
      <c r="BOF36" s="1"/>
      <c r="BOG36" s="18"/>
      <c r="BOH36" s="1"/>
      <c r="BOI36" s="1"/>
      <c r="BOJ36" s="1"/>
      <c r="BOK36" s="1"/>
      <c r="BOL36" s="1"/>
      <c r="BOM36" s="1"/>
      <c r="BON36" s="1"/>
      <c r="BOO36" s="18"/>
      <c r="BOP36" s="1"/>
      <c r="BOQ36" s="1"/>
      <c r="BOR36" s="1"/>
      <c r="BOS36" s="1"/>
      <c r="BOT36" s="1"/>
      <c r="BOU36" s="1"/>
      <c r="BOV36" s="1"/>
      <c r="BOW36" s="18"/>
      <c r="BOX36" s="1"/>
      <c r="BOY36" s="1"/>
      <c r="BOZ36" s="1"/>
      <c r="BPA36" s="1"/>
      <c r="BPB36" s="1"/>
      <c r="BPC36" s="1"/>
      <c r="BPD36" s="1"/>
      <c r="BPE36" s="18"/>
      <c r="BPF36" s="1"/>
      <c r="BPG36" s="1"/>
      <c r="BPH36" s="1"/>
      <c r="BPI36" s="1"/>
      <c r="BPJ36" s="1"/>
      <c r="BPK36" s="1"/>
      <c r="BPL36" s="1"/>
      <c r="BPM36" s="18"/>
      <c r="BPN36" s="1"/>
      <c r="BPO36" s="1"/>
      <c r="BPP36" s="1"/>
      <c r="BPQ36" s="1"/>
      <c r="BPR36" s="1"/>
      <c r="BPS36" s="1"/>
      <c r="BPT36" s="1"/>
      <c r="BPU36" s="18"/>
      <c r="BPV36" s="1"/>
      <c r="BPW36" s="1"/>
      <c r="BPX36" s="1"/>
      <c r="BPY36" s="1"/>
      <c r="BPZ36" s="1"/>
      <c r="BQA36" s="1"/>
      <c r="BQB36" s="1"/>
      <c r="BQC36" s="18"/>
      <c r="BQD36" s="1"/>
      <c r="BQE36" s="1"/>
      <c r="BQF36" s="1"/>
      <c r="BQG36" s="1"/>
      <c r="BQH36" s="1"/>
      <c r="BQI36" s="1"/>
      <c r="BQJ36" s="1"/>
      <c r="BQK36" s="18"/>
      <c r="BQL36" s="1"/>
      <c r="BQM36" s="1"/>
      <c r="BQN36" s="1"/>
      <c r="BQO36" s="1"/>
      <c r="BQP36" s="1"/>
      <c r="BQQ36" s="1"/>
      <c r="BQR36" s="1"/>
      <c r="BQS36" s="18"/>
      <c r="BQT36" s="1"/>
      <c r="BQU36" s="1"/>
      <c r="BQV36" s="1"/>
      <c r="BQW36" s="1"/>
      <c r="BQX36" s="1"/>
      <c r="BQY36" s="1"/>
      <c r="BQZ36" s="1"/>
      <c r="BRA36" s="18"/>
      <c r="BRB36" s="1"/>
      <c r="BRC36" s="1"/>
      <c r="BRD36" s="1"/>
      <c r="BRE36" s="1"/>
      <c r="BRF36" s="1"/>
      <c r="BRG36" s="1"/>
      <c r="BRH36" s="1"/>
      <c r="BRI36" s="18"/>
      <c r="BRJ36" s="1"/>
      <c r="BRK36" s="1"/>
      <c r="BRL36" s="1"/>
      <c r="BRM36" s="1"/>
      <c r="BRN36" s="1"/>
      <c r="BRO36" s="1"/>
      <c r="BRP36" s="1"/>
      <c r="BRQ36" s="18"/>
      <c r="BRR36" s="1"/>
      <c r="BRS36" s="1"/>
      <c r="BRT36" s="1"/>
      <c r="BRU36" s="1"/>
      <c r="BRV36" s="1"/>
      <c r="BRW36" s="1"/>
      <c r="BRX36" s="1"/>
      <c r="BRY36" s="18"/>
      <c r="BRZ36" s="1"/>
      <c r="BSA36" s="1"/>
      <c r="BSB36" s="1"/>
      <c r="BSC36" s="1"/>
      <c r="BSD36" s="1"/>
      <c r="BSE36" s="1"/>
      <c r="BSF36" s="1"/>
      <c r="BSG36" s="18"/>
      <c r="BSH36" s="1"/>
      <c r="BSI36" s="1"/>
      <c r="BSJ36" s="1"/>
      <c r="BSK36" s="1"/>
      <c r="BSL36" s="1"/>
      <c r="BSM36" s="1"/>
      <c r="BSN36" s="1"/>
      <c r="BSO36" s="18"/>
      <c r="BSP36" s="1"/>
      <c r="BSQ36" s="1"/>
      <c r="BSR36" s="1"/>
      <c r="BSS36" s="1"/>
      <c r="BST36" s="1"/>
      <c r="BSU36" s="1"/>
      <c r="BSV36" s="1"/>
      <c r="BSW36" s="18"/>
      <c r="BSX36" s="1"/>
      <c r="BSY36" s="1"/>
      <c r="BSZ36" s="1"/>
      <c r="BTA36" s="1"/>
      <c r="BTB36" s="1"/>
      <c r="BTC36" s="1"/>
      <c r="BTD36" s="1"/>
      <c r="BTE36" s="18"/>
      <c r="BTF36" s="1"/>
      <c r="BTG36" s="1"/>
      <c r="BTH36" s="1"/>
      <c r="BTI36" s="1"/>
      <c r="BTJ36" s="1"/>
      <c r="BTK36" s="1"/>
      <c r="BTL36" s="1"/>
      <c r="BTM36" s="18"/>
      <c r="BTN36" s="1"/>
      <c r="BTO36" s="1"/>
      <c r="BTP36" s="1"/>
      <c r="BTQ36" s="1"/>
      <c r="BTR36" s="1"/>
      <c r="BTS36" s="1"/>
      <c r="BTT36" s="1"/>
      <c r="BTU36" s="18"/>
      <c r="BTV36" s="1"/>
      <c r="BTW36" s="1"/>
      <c r="BTX36" s="1"/>
      <c r="BTY36" s="1"/>
      <c r="BTZ36" s="1"/>
      <c r="BUA36" s="1"/>
      <c r="BUB36" s="1"/>
      <c r="BUC36" s="18"/>
      <c r="BUD36" s="1"/>
      <c r="BUE36" s="1"/>
      <c r="BUF36" s="1"/>
      <c r="BUG36" s="1"/>
      <c r="BUH36" s="1"/>
      <c r="BUI36" s="1"/>
      <c r="BUJ36" s="1"/>
      <c r="BUK36" s="18"/>
      <c r="BUL36" s="1"/>
      <c r="BUM36" s="1"/>
      <c r="BUN36" s="1"/>
      <c r="BUO36" s="1"/>
      <c r="BUP36" s="1"/>
      <c r="BUQ36" s="1"/>
      <c r="BUR36" s="1"/>
      <c r="BUS36" s="18"/>
      <c r="BUT36" s="1"/>
      <c r="BUU36" s="1"/>
      <c r="BUV36" s="1"/>
      <c r="BUW36" s="1"/>
      <c r="BUX36" s="1"/>
      <c r="BUY36" s="1"/>
      <c r="BUZ36" s="1"/>
      <c r="BVA36" s="18"/>
      <c r="BVB36" s="1"/>
      <c r="BVC36" s="1"/>
      <c r="BVD36" s="1"/>
      <c r="BVE36" s="1"/>
      <c r="BVF36" s="1"/>
      <c r="BVG36" s="1"/>
      <c r="BVH36" s="1"/>
      <c r="BVI36" s="18"/>
      <c r="BVJ36" s="1"/>
      <c r="BVK36" s="1"/>
      <c r="BVL36" s="1"/>
      <c r="BVM36" s="1"/>
      <c r="BVN36" s="1"/>
      <c r="BVO36" s="1"/>
      <c r="BVP36" s="1"/>
      <c r="BVQ36" s="18"/>
      <c r="BVR36" s="1"/>
      <c r="BVS36" s="1"/>
      <c r="BVT36" s="1"/>
      <c r="BVU36" s="1"/>
      <c r="BVV36" s="1"/>
      <c r="BVW36" s="1"/>
      <c r="BVX36" s="1"/>
      <c r="BVY36" s="18"/>
      <c r="BVZ36" s="1"/>
      <c r="BWA36" s="1"/>
      <c r="BWB36" s="1"/>
      <c r="BWC36" s="1"/>
      <c r="BWD36" s="1"/>
      <c r="BWE36" s="1"/>
      <c r="BWF36" s="1"/>
      <c r="BWG36" s="18"/>
      <c r="BWH36" s="1"/>
      <c r="BWI36" s="1"/>
      <c r="BWJ36" s="1"/>
      <c r="BWK36" s="1"/>
      <c r="BWL36" s="1"/>
      <c r="BWM36" s="1"/>
      <c r="BWN36" s="1"/>
      <c r="BWO36" s="18"/>
      <c r="BWP36" s="1"/>
      <c r="BWQ36" s="1"/>
      <c r="BWR36" s="1"/>
      <c r="BWS36" s="1"/>
      <c r="BWT36" s="1"/>
      <c r="BWU36" s="1"/>
      <c r="BWV36" s="1"/>
      <c r="BWW36" s="18"/>
      <c r="BWX36" s="1"/>
      <c r="BWY36" s="1"/>
      <c r="BWZ36" s="1"/>
      <c r="BXA36" s="1"/>
      <c r="BXB36" s="1"/>
      <c r="BXC36" s="1"/>
      <c r="BXD36" s="1"/>
      <c r="BXE36" s="18"/>
      <c r="BXF36" s="1"/>
      <c r="BXG36" s="1"/>
      <c r="BXH36" s="1"/>
      <c r="BXI36" s="1"/>
      <c r="BXJ36" s="1"/>
      <c r="BXK36" s="1"/>
      <c r="BXL36" s="1"/>
      <c r="BXM36" s="18"/>
      <c r="BXN36" s="1"/>
      <c r="BXO36" s="1"/>
      <c r="BXP36" s="1"/>
      <c r="BXQ36" s="1"/>
      <c r="BXR36" s="1"/>
      <c r="BXS36" s="1"/>
      <c r="BXT36" s="1"/>
      <c r="BXU36" s="18"/>
      <c r="BXV36" s="1"/>
      <c r="BXW36" s="1"/>
      <c r="BXX36" s="1"/>
      <c r="BXY36" s="1"/>
      <c r="BXZ36" s="1"/>
      <c r="BYA36" s="1"/>
      <c r="BYB36" s="1"/>
      <c r="BYC36" s="18"/>
      <c r="BYD36" s="1"/>
      <c r="BYE36" s="1"/>
      <c r="BYF36" s="1"/>
      <c r="BYG36" s="1"/>
      <c r="BYH36" s="1"/>
      <c r="BYI36" s="1"/>
      <c r="BYJ36" s="1"/>
      <c r="BYK36" s="18"/>
      <c r="BYL36" s="1"/>
      <c r="BYM36" s="1"/>
      <c r="BYN36" s="1"/>
      <c r="BYO36" s="1"/>
      <c r="BYP36" s="1"/>
      <c r="BYQ36" s="1"/>
      <c r="BYR36" s="1"/>
      <c r="BYS36" s="18"/>
      <c r="BYT36" s="1"/>
      <c r="BYU36" s="1"/>
      <c r="BYV36" s="1"/>
      <c r="BYW36" s="1"/>
      <c r="BYX36" s="1"/>
      <c r="BYY36" s="1"/>
      <c r="BYZ36" s="1"/>
      <c r="BZA36" s="18"/>
      <c r="BZB36" s="1"/>
      <c r="BZC36" s="1"/>
      <c r="BZD36" s="1"/>
      <c r="BZE36" s="1"/>
      <c r="BZF36" s="1"/>
      <c r="BZG36" s="1"/>
      <c r="BZH36" s="1"/>
      <c r="BZI36" s="18"/>
      <c r="BZJ36" s="1"/>
      <c r="BZK36" s="1"/>
      <c r="BZL36" s="1"/>
      <c r="BZM36" s="1"/>
      <c r="BZN36" s="1"/>
      <c r="BZO36" s="1"/>
      <c r="BZP36" s="1"/>
      <c r="BZQ36" s="18"/>
      <c r="BZR36" s="1"/>
      <c r="BZS36" s="1"/>
      <c r="BZT36" s="1"/>
      <c r="BZU36" s="1"/>
      <c r="BZV36" s="1"/>
      <c r="BZW36" s="1"/>
      <c r="BZX36" s="1"/>
      <c r="BZY36" s="18"/>
      <c r="BZZ36" s="1"/>
      <c r="CAA36" s="1"/>
      <c r="CAB36" s="1"/>
      <c r="CAC36" s="1"/>
      <c r="CAD36" s="1"/>
      <c r="CAE36" s="1"/>
      <c r="CAF36" s="1"/>
      <c r="CAG36" s="18"/>
      <c r="CAH36" s="1"/>
      <c r="CAI36" s="1"/>
      <c r="CAJ36" s="1"/>
      <c r="CAK36" s="1"/>
      <c r="CAL36" s="1"/>
      <c r="CAM36" s="1"/>
      <c r="CAN36" s="1"/>
      <c r="CAO36" s="18"/>
      <c r="CAP36" s="1"/>
      <c r="CAQ36" s="1"/>
      <c r="CAR36" s="1"/>
      <c r="CAS36" s="1"/>
      <c r="CAT36" s="1"/>
      <c r="CAU36" s="1"/>
      <c r="CAV36" s="1"/>
      <c r="CAW36" s="18"/>
      <c r="CAX36" s="1"/>
      <c r="CAY36" s="1"/>
      <c r="CAZ36" s="1"/>
      <c r="CBA36" s="1"/>
      <c r="CBB36" s="1"/>
      <c r="CBC36" s="1"/>
      <c r="CBD36" s="1"/>
      <c r="CBE36" s="18"/>
      <c r="CBF36" s="1"/>
      <c r="CBG36" s="1"/>
      <c r="CBH36" s="1"/>
      <c r="CBI36" s="1"/>
      <c r="CBJ36" s="1"/>
      <c r="CBK36" s="1"/>
      <c r="CBL36" s="1"/>
      <c r="CBM36" s="18"/>
      <c r="CBN36" s="1"/>
      <c r="CBO36" s="1"/>
      <c r="CBP36" s="1"/>
      <c r="CBQ36" s="1"/>
      <c r="CBR36" s="1"/>
      <c r="CBS36" s="1"/>
      <c r="CBT36" s="1"/>
      <c r="CBU36" s="18"/>
      <c r="CBV36" s="1"/>
      <c r="CBW36" s="1"/>
      <c r="CBX36" s="1"/>
      <c r="CBY36" s="1"/>
      <c r="CBZ36" s="1"/>
      <c r="CCA36" s="1"/>
      <c r="CCB36" s="1"/>
      <c r="CCC36" s="18"/>
      <c r="CCD36" s="1"/>
      <c r="CCE36" s="1"/>
      <c r="CCF36" s="1"/>
      <c r="CCG36" s="1"/>
      <c r="CCH36" s="1"/>
      <c r="CCI36" s="1"/>
      <c r="CCJ36" s="1"/>
      <c r="CCK36" s="18"/>
      <c r="CCL36" s="1"/>
      <c r="CCM36" s="1"/>
      <c r="CCN36" s="1"/>
      <c r="CCO36" s="1"/>
      <c r="CCP36" s="1"/>
      <c r="CCQ36" s="1"/>
      <c r="CCR36" s="1"/>
      <c r="CCS36" s="18"/>
      <c r="CCT36" s="1"/>
      <c r="CCU36" s="1"/>
      <c r="CCV36" s="1"/>
      <c r="CCW36" s="1"/>
      <c r="CCX36" s="1"/>
      <c r="CCY36" s="1"/>
      <c r="CCZ36" s="1"/>
      <c r="CDA36" s="18"/>
      <c r="CDB36" s="1"/>
      <c r="CDC36" s="1"/>
      <c r="CDD36" s="1"/>
      <c r="CDE36" s="1"/>
      <c r="CDF36" s="1"/>
      <c r="CDG36" s="1"/>
      <c r="CDH36" s="1"/>
      <c r="CDI36" s="18"/>
      <c r="CDJ36" s="1"/>
      <c r="CDK36" s="1"/>
      <c r="CDL36" s="1"/>
      <c r="CDM36" s="1"/>
      <c r="CDN36" s="1"/>
      <c r="CDO36" s="1"/>
      <c r="CDP36" s="1"/>
      <c r="CDQ36" s="18"/>
      <c r="CDR36" s="1"/>
      <c r="CDS36" s="1"/>
      <c r="CDT36" s="1"/>
      <c r="CDU36" s="1"/>
      <c r="CDV36" s="1"/>
      <c r="CDW36" s="1"/>
      <c r="CDX36" s="1"/>
      <c r="CDY36" s="18"/>
      <c r="CDZ36" s="1"/>
      <c r="CEA36" s="1"/>
      <c r="CEB36" s="1"/>
      <c r="CEC36" s="1"/>
      <c r="CED36" s="1"/>
      <c r="CEE36" s="1"/>
      <c r="CEF36" s="1"/>
      <c r="CEG36" s="18"/>
      <c r="CEH36" s="1"/>
      <c r="CEI36" s="1"/>
      <c r="CEJ36" s="1"/>
      <c r="CEK36" s="1"/>
      <c r="CEL36" s="1"/>
      <c r="CEM36" s="1"/>
      <c r="CEN36" s="1"/>
      <c r="CEO36" s="18"/>
      <c r="CEP36" s="1"/>
      <c r="CEQ36" s="1"/>
      <c r="CER36" s="1"/>
      <c r="CES36" s="1"/>
      <c r="CET36" s="1"/>
      <c r="CEU36" s="1"/>
      <c r="CEV36" s="1"/>
      <c r="CEW36" s="18"/>
      <c r="CEX36" s="1"/>
      <c r="CEY36" s="1"/>
      <c r="CEZ36" s="1"/>
      <c r="CFA36" s="1"/>
      <c r="CFB36" s="1"/>
      <c r="CFC36" s="1"/>
      <c r="CFD36" s="1"/>
      <c r="CFE36" s="18"/>
      <c r="CFF36" s="1"/>
      <c r="CFG36" s="1"/>
      <c r="CFH36" s="1"/>
      <c r="CFI36" s="1"/>
      <c r="CFJ36" s="1"/>
      <c r="CFK36" s="1"/>
      <c r="CFL36" s="1"/>
      <c r="CFM36" s="18"/>
      <c r="CFN36" s="1"/>
      <c r="CFO36" s="1"/>
      <c r="CFP36" s="1"/>
      <c r="CFQ36" s="1"/>
      <c r="CFR36" s="1"/>
      <c r="CFS36" s="1"/>
      <c r="CFT36" s="1"/>
      <c r="CFU36" s="18"/>
      <c r="CFV36" s="1"/>
      <c r="CFW36" s="1"/>
      <c r="CFX36" s="1"/>
      <c r="CFY36" s="1"/>
      <c r="CFZ36" s="1"/>
      <c r="CGA36" s="1"/>
      <c r="CGB36" s="1"/>
      <c r="CGC36" s="18"/>
      <c r="CGD36" s="1"/>
      <c r="CGE36" s="1"/>
      <c r="CGF36" s="1"/>
      <c r="CGG36" s="1"/>
      <c r="CGH36" s="1"/>
      <c r="CGI36" s="1"/>
      <c r="CGJ36" s="1"/>
      <c r="CGK36" s="18"/>
      <c r="CGL36" s="1"/>
      <c r="CGM36" s="1"/>
      <c r="CGN36" s="1"/>
      <c r="CGO36" s="1"/>
      <c r="CGP36" s="1"/>
      <c r="CGQ36" s="1"/>
      <c r="CGR36" s="1"/>
      <c r="CGS36" s="18"/>
      <c r="CGT36" s="1"/>
      <c r="CGU36" s="1"/>
      <c r="CGV36" s="1"/>
      <c r="CGW36" s="1"/>
      <c r="CGX36" s="1"/>
      <c r="CGY36" s="1"/>
      <c r="CGZ36" s="1"/>
      <c r="CHA36" s="18"/>
      <c r="CHB36" s="1"/>
      <c r="CHC36" s="1"/>
      <c r="CHD36" s="1"/>
      <c r="CHE36" s="1"/>
      <c r="CHF36" s="1"/>
      <c r="CHG36" s="1"/>
      <c r="CHH36" s="1"/>
      <c r="CHI36" s="18"/>
      <c r="CHJ36" s="1"/>
      <c r="CHK36" s="1"/>
      <c r="CHL36" s="1"/>
      <c r="CHM36" s="1"/>
      <c r="CHN36" s="1"/>
      <c r="CHO36" s="1"/>
      <c r="CHP36" s="1"/>
      <c r="CHQ36" s="18"/>
      <c r="CHR36" s="1"/>
      <c r="CHS36" s="1"/>
      <c r="CHT36" s="1"/>
      <c r="CHU36" s="1"/>
      <c r="CHV36" s="1"/>
      <c r="CHW36" s="1"/>
      <c r="CHX36" s="1"/>
      <c r="CHY36" s="18"/>
      <c r="CHZ36" s="1"/>
      <c r="CIA36" s="1"/>
      <c r="CIB36" s="1"/>
      <c r="CIC36" s="1"/>
      <c r="CID36" s="1"/>
      <c r="CIE36" s="1"/>
      <c r="CIF36" s="1"/>
      <c r="CIG36" s="18"/>
      <c r="CIH36" s="1"/>
      <c r="CII36" s="1"/>
      <c r="CIJ36" s="1"/>
      <c r="CIK36" s="1"/>
      <c r="CIL36" s="1"/>
      <c r="CIM36" s="1"/>
      <c r="CIN36" s="1"/>
      <c r="CIO36" s="18"/>
      <c r="CIP36" s="1"/>
      <c r="CIQ36" s="1"/>
      <c r="CIR36" s="1"/>
      <c r="CIS36" s="1"/>
      <c r="CIT36" s="1"/>
      <c r="CIU36" s="1"/>
      <c r="CIV36" s="1"/>
      <c r="CIW36" s="18"/>
      <c r="CIX36" s="1"/>
      <c r="CIY36" s="1"/>
      <c r="CIZ36" s="1"/>
      <c r="CJA36" s="1"/>
      <c r="CJB36" s="1"/>
      <c r="CJC36" s="1"/>
      <c r="CJD36" s="1"/>
      <c r="CJE36" s="18"/>
      <c r="CJF36" s="1"/>
      <c r="CJG36" s="1"/>
      <c r="CJH36" s="1"/>
      <c r="CJI36" s="1"/>
      <c r="CJJ36" s="1"/>
      <c r="CJK36" s="1"/>
      <c r="CJL36" s="1"/>
      <c r="CJM36" s="18"/>
      <c r="CJN36" s="1"/>
      <c r="CJO36" s="1"/>
      <c r="CJP36" s="1"/>
      <c r="CJQ36" s="1"/>
      <c r="CJR36" s="1"/>
      <c r="CJS36" s="1"/>
      <c r="CJT36" s="1"/>
      <c r="CJU36" s="18"/>
      <c r="CJV36" s="1"/>
      <c r="CJW36" s="1"/>
      <c r="CJX36" s="1"/>
      <c r="CJY36" s="1"/>
      <c r="CJZ36" s="1"/>
      <c r="CKA36" s="1"/>
      <c r="CKB36" s="1"/>
      <c r="CKC36" s="18"/>
      <c r="CKD36" s="1"/>
      <c r="CKE36" s="1"/>
      <c r="CKF36" s="1"/>
      <c r="CKG36" s="1"/>
      <c r="CKH36" s="1"/>
      <c r="CKI36" s="1"/>
      <c r="CKJ36" s="1"/>
      <c r="CKK36" s="18"/>
      <c r="CKL36" s="1"/>
      <c r="CKM36" s="1"/>
      <c r="CKN36" s="1"/>
      <c r="CKO36" s="1"/>
      <c r="CKP36" s="1"/>
      <c r="CKQ36" s="1"/>
      <c r="CKR36" s="1"/>
      <c r="CKS36" s="18"/>
      <c r="CKT36" s="1"/>
      <c r="CKU36" s="1"/>
      <c r="CKV36" s="1"/>
      <c r="CKW36" s="1"/>
      <c r="CKX36" s="1"/>
      <c r="CKY36" s="1"/>
      <c r="CKZ36" s="1"/>
      <c r="CLA36" s="18"/>
      <c r="CLB36" s="1"/>
      <c r="CLC36" s="1"/>
      <c r="CLD36" s="1"/>
      <c r="CLE36" s="1"/>
      <c r="CLF36" s="1"/>
      <c r="CLG36" s="1"/>
      <c r="CLH36" s="1"/>
      <c r="CLI36" s="18"/>
      <c r="CLJ36" s="1"/>
      <c r="CLK36" s="1"/>
      <c r="CLL36" s="1"/>
      <c r="CLM36" s="1"/>
      <c r="CLN36" s="1"/>
      <c r="CLO36" s="1"/>
      <c r="CLP36" s="1"/>
      <c r="CLQ36" s="18"/>
      <c r="CLR36" s="1"/>
      <c r="CLS36" s="1"/>
      <c r="CLT36" s="1"/>
      <c r="CLU36" s="1"/>
      <c r="CLV36" s="1"/>
      <c r="CLW36" s="1"/>
      <c r="CLX36" s="1"/>
      <c r="CLY36" s="18"/>
      <c r="CLZ36" s="1"/>
      <c r="CMA36" s="1"/>
      <c r="CMB36" s="1"/>
      <c r="CMC36" s="1"/>
      <c r="CMD36" s="1"/>
      <c r="CME36" s="1"/>
      <c r="CMF36" s="1"/>
      <c r="CMG36" s="18"/>
      <c r="CMH36" s="1"/>
      <c r="CMI36" s="1"/>
      <c r="CMJ36" s="1"/>
      <c r="CMK36" s="1"/>
      <c r="CML36" s="1"/>
      <c r="CMM36" s="1"/>
      <c r="CMN36" s="1"/>
      <c r="CMO36" s="18"/>
      <c r="CMP36" s="1"/>
      <c r="CMQ36" s="1"/>
      <c r="CMR36" s="1"/>
      <c r="CMS36" s="1"/>
      <c r="CMT36" s="1"/>
      <c r="CMU36" s="1"/>
      <c r="CMV36" s="1"/>
      <c r="CMW36" s="18"/>
      <c r="CMX36" s="1"/>
      <c r="CMY36" s="1"/>
      <c r="CMZ36" s="1"/>
      <c r="CNA36" s="1"/>
      <c r="CNB36" s="1"/>
      <c r="CNC36" s="1"/>
      <c r="CND36" s="1"/>
      <c r="CNE36" s="18"/>
      <c r="CNF36" s="1"/>
      <c r="CNG36" s="1"/>
      <c r="CNH36" s="1"/>
      <c r="CNI36" s="1"/>
      <c r="CNJ36" s="1"/>
      <c r="CNK36" s="1"/>
      <c r="CNL36" s="1"/>
      <c r="CNM36" s="18"/>
      <c r="CNN36" s="1"/>
      <c r="CNO36" s="1"/>
      <c r="CNP36" s="1"/>
      <c r="CNQ36" s="1"/>
      <c r="CNR36" s="1"/>
      <c r="CNS36" s="1"/>
      <c r="CNT36" s="1"/>
      <c r="CNU36" s="18"/>
      <c r="CNV36" s="1"/>
      <c r="CNW36" s="1"/>
      <c r="CNX36" s="1"/>
      <c r="CNY36" s="1"/>
      <c r="CNZ36" s="1"/>
      <c r="COA36" s="1"/>
      <c r="COB36" s="1"/>
      <c r="COC36" s="18"/>
      <c r="COD36" s="1"/>
      <c r="COE36" s="1"/>
      <c r="COF36" s="1"/>
      <c r="COG36" s="1"/>
      <c r="COH36" s="1"/>
      <c r="COI36" s="1"/>
      <c r="COJ36" s="1"/>
      <c r="COK36" s="18"/>
      <c r="COL36" s="1"/>
      <c r="COM36" s="1"/>
      <c r="CON36" s="1"/>
      <c r="COO36" s="1"/>
      <c r="COP36" s="1"/>
      <c r="COQ36" s="1"/>
      <c r="COR36" s="1"/>
      <c r="COS36" s="18"/>
      <c r="COT36" s="1"/>
      <c r="COU36" s="1"/>
      <c r="COV36" s="1"/>
      <c r="COW36" s="1"/>
      <c r="COX36" s="1"/>
      <c r="COY36" s="1"/>
      <c r="COZ36" s="1"/>
      <c r="CPA36" s="18"/>
      <c r="CPB36" s="1"/>
      <c r="CPC36" s="1"/>
      <c r="CPD36" s="1"/>
      <c r="CPE36" s="1"/>
      <c r="CPF36" s="1"/>
      <c r="CPG36" s="1"/>
      <c r="CPH36" s="1"/>
      <c r="CPI36" s="18"/>
      <c r="CPJ36" s="1"/>
      <c r="CPK36" s="1"/>
      <c r="CPL36" s="1"/>
      <c r="CPM36" s="1"/>
      <c r="CPN36" s="1"/>
      <c r="CPO36" s="1"/>
      <c r="CPP36" s="1"/>
      <c r="CPQ36" s="18"/>
      <c r="CPR36" s="1"/>
      <c r="CPS36" s="1"/>
      <c r="CPT36" s="1"/>
      <c r="CPU36" s="1"/>
      <c r="CPV36" s="1"/>
      <c r="CPW36" s="1"/>
      <c r="CPX36" s="1"/>
      <c r="CPY36" s="18"/>
      <c r="CPZ36" s="1"/>
      <c r="CQA36" s="1"/>
      <c r="CQB36" s="1"/>
      <c r="CQC36" s="1"/>
      <c r="CQD36" s="1"/>
      <c r="CQE36" s="1"/>
      <c r="CQF36" s="1"/>
      <c r="CQG36" s="18"/>
      <c r="CQH36" s="1"/>
      <c r="CQI36" s="1"/>
      <c r="CQJ36" s="1"/>
      <c r="CQK36" s="1"/>
      <c r="CQL36" s="1"/>
      <c r="CQM36" s="1"/>
      <c r="CQN36" s="1"/>
      <c r="CQO36" s="18"/>
      <c r="CQP36" s="1"/>
      <c r="CQQ36" s="1"/>
      <c r="CQR36" s="1"/>
      <c r="CQS36" s="1"/>
      <c r="CQT36" s="1"/>
      <c r="CQU36" s="1"/>
      <c r="CQV36" s="1"/>
      <c r="CQW36" s="18"/>
      <c r="CQX36" s="1"/>
      <c r="CQY36" s="1"/>
      <c r="CQZ36" s="1"/>
      <c r="CRA36" s="1"/>
      <c r="CRB36" s="1"/>
      <c r="CRC36" s="1"/>
      <c r="CRD36" s="1"/>
      <c r="CRE36" s="18"/>
      <c r="CRF36" s="1"/>
      <c r="CRG36" s="1"/>
      <c r="CRH36" s="1"/>
      <c r="CRI36" s="1"/>
      <c r="CRJ36" s="1"/>
      <c r="CRK36" s="1"/>
      <c r="CRL36" s="1"/>
      <c r="CRM36" s="18"/>
      <c r="CRN36" s="1"/>
      <c r="CRO36" s="1"/>
      <c r="CRP36" s="1"/>
      <c r="CRQ36" s="1"/>
      <c r="CRR36" s="1"/>
      <c r="CRS36" s="1"/>
      <c r="CRT36" s="1"/>
      <c r="CRU36" s="18"/>
      <c r="CRV36" s="1"/>
      <c r="CRW36" s="1"/>
      <c r="CRX36" s="1"/>
      <c r="CRY36" s="1"/>
      <c r="CRZ36" s="1"/>
      <c r="CSA36" s="1"/>
      <c r="CSB36" s="1"/>
      <c r="CSC36" s="18"/>
      <c r="CSD36" s="1"/>
      <c r="CSE36" s="1"/>
      <c r="CSF36" s="1"/>
      <c r="CSG36" s="1"/>
      <c r="CSH36" s="1"/>
      <c r="CSI36" s="1"/>
      <c r="CSJ36" s="1"/>
      <c r="CSK36" s="18"/>
      <c r="CSL36" s="1"/>
      <c r="CSM36" s="1"/>
      <c r="CSN36" s="1"/>
      <c r="CSO36" s="1"/>
      <c r="CSP36" s="1"/>
      <c r="CSQ36" s="1"/>
      <c r="CSR36" s="1"/>
      <c r="CSS36" s="18"/>
      <c r="CST36" s="1"/>
      <c r="CSU36" s="1"/>
      <c r="CSV36" s="1"/>
      <c r="CSW36" s="1"/>
      <c r="CSX36" s="1"/>
      <c r="CSY36" s="1"/>
      <c r="CSZ36" s="1"/>
      <c r="CTA36" s="18"/>
      <c r="CTB36" s="1"/>
      <c r="CTC36" s="1"/>
      <c r="CTD36" s="1"/>
      <c r="CTE36" s="1"/>
      <c r="CTF36" s="1"/>
      <c r="CTG36" s="1"/>
      <c r="CTH36" s="1"/>
      <c r="CTI36" s="18"/>
      <c r="CTJ36" s="1"/>
      <c r="CTK36" s="1"/>
      <c r="CTL36" s="1"/>
      <c r="CTM36" s="1"/>
      <c r="CTN36" s="1"/>
      <c r="CTO36" s="1"/>
      <c r="CTP36" s="1"/>
      <c r="CTQ36" s="18"/>
      <c r="CTR36" s="1"/>
      <c r="CTS36" s="1"/>
      <c r="CTT36" s="1"/>
      <c r="CTU36" s="1"/>
      <c r="CTV36" s="1"/>
      <c r="CTW36" s="1"/>
      <c r="CTX36" s="1"/>
    </row>
    <row r="37" s="1" customFormat="1" ht="20" customHeight="1" spans="1:16">
      <c r="A37" s="9">
        <v>33</v>
      </c>
      <c r="B37" s="8" t="s">
        <v>35</v>
      </c>
      <c r="C37" s="8" t="s">
        <v>107</v>
      </c>
      <c r="D37" s="8" t="s">
        <v>37</v>
      </c>
      <c r="E37" s="8" t="s">
        <v>38</v>
      </c>
      <c r="F37" s="9">
        <v>2.46</v>
      </c>
      <c r="G37" s="9">
        <v>26800</v>
      </c>
      <c r="H37" s="14">
        <f t="shared" si="0"/>
        <v>65928</v>
      </c>
      <c r="I37" s="9"/>
      <c r="J37" s="9"/>
      <c r="K37" s="9"/>
      <c r="L37" s="9"/>
      <c r="M37" s="9">
        <f t="shared" si="1"/>
        <v>0</v>
      </c>
      <c r="N37" s="14">
        <f t="shared" si="2"/>
        <v>65928</v>
      </c>
      <c r="O37" s="9" t="s">
        <v>108</v>
      </c>
      <c r="P37" s="9" t="s">
        <v>109</v>
      </c>
    </row>
    <row r="38" s="1" customFormat="1" ht="20" customHeight="1" spans="1:16">
      <c r="A38" s="9">
        <v>34</v>
      </c>
      <c r="B38" s="8" t="s">
        <v>35</v>
      </c>
      <c r="C38" s="8" t="s">
        <v>110</v>
      </c>
      <c r="D38" s="8" t="s">
        <v>37</v>
      </c>
      <c r="E38" s="8" t="s">
        <v>38</v>
      </c>
      <c r="F38" s="9">
        <v>1.2</v>
      </c>
      <c r="G38" s="9">
        <v>26800</v>
      </c>
      <c r="H38" s="14">
        <f t="shared" ref="H38:H65" si="3">F38*G38</f>
        <v>32160</v>
      </c>
      <c r="I38" s="9"/>
      <c r="J38" s="9"/>
      <c r="K38" s="9"/>
      <c r="L38" s="9"/>
      <c r="M38" s="9">
        <f t="shared" ref="M38:M65" si="4">K38*L38</f>
        <v>0</v>
      </c>
      <c r="N38" s="14">
        <f t="shared" ref="N38:N65" si="5">H38+M38</f>
        <v>32160</v>
      </c>
      <c r="O38" s="9" t="s">
        <v>90</v>
      </c>
      <c r="P38" s="9" t="s">
        <v>40</v>
      </c>
    </row>
    <row r="39" s="1" customFormat="1" ht="20" customHeight="1" spans="1:16">
      <c r="A39" s="9">
        <v>35</v>
      </c>
      <c r="B39" s="8" t="s">
        <v>35</v>
      </c>
      <c r="C39" s="8" t="s">
        <v>111</v>
      </c>
      <c r="D39" s="8" t="s">
        <v>37</v>
      </c>
      <c r="E39" s="8" t="s">
        <v>38</v>
      </c>
      <c r="F39" s="9">
        <v>0.95</v>
      </c>
      <c r="G39" s="9">
        <v>26800</v>
      </c>
      <c r="H39" s="14">
        <f t="shared" si="3"/>
        <v>25460</v>
      </c>
      <c r="I39" s="9"/>
      <c r="J39" s="9"/>
      <c r="K39" s="9"/>
      <c r="L39" s="9"/>
      <c r="M39" s="9">
        <f t="shared" si="4"/>
        <v>0</v>
      </c>
      <c r="N39" s="14">
        <f t="shared" si="5"/>
        <v>25460</v>
      </c>
      <c r="O39" s="9" t="s">
        <v>93</v>
      </c>
      <c r="P39" s="9" t="s">
        <v>52</v>
      </c>
    </row>
    <row r="40" s="1" customFormat="1" ht="20" customHeight="1" spans="1:16">
      <c r="A40" s="9">
        <v>36</v>
      </c>
      <c r="B40" s="8" t="s">
        <v>35</v>
      </c>
      <c r="C40" s="8" t="s">
        <v>112</v>
      </c>
      <c r="D40" s="8" t="s">
        <v>37</v>
      </c>
      <c r="E40" s="8" t="s">
        <v>38</v>
      </c>
      <c r="F40" s="9">
        <v>0.65</v>
      </c>
      <c r="G40" s="9">
        <v>26800</v>
      </c>
      <c r="H40" s="14">
        <f t="shared" si="3"/>
        <v>17420</v>
      </c>
      <c r="I40" s="9"/>
      <c r="J40" s="9"/>
      <c r="K40" s="9"/>
      <c r="L40" s="9"/>
      <c r="M40" s="9">
        <f t="shared" si="4"/>
        <v>0</v>
      </c>
      <c r="N40" s="14">
        <f t="shared" si="5"/>
        <v>17420</v>
      </c>
      <c r="O40" s="9" t="s">
        <v>54</v>
      </c>
      <c r="P40" s="9" t="s">
        <v>57</v>
      </c>
    </row>
    <row r="41" s="1" customFormat="1" ht="20" customHeight="1" spans="1:16">
      <c r="A41" s="9">
        <v>37</v>
      </c>
      <c r="B41" s="8" t="s">
        <v>35</v>
      </c>
      <c r="C41" s="8" t="s">
        <v>113</v>
      </c>
      <c r="D41" s="8" t="s">
        <v>37</v>
      </c>
      <c r="E41" s="8" t="s">
        <v>38</v>
      </c>
      <c r="F41" s="9">
        <v>0.83</v>
      </c>
      <c r="G41" s="9">
        <v>26800</v>
      </c>
      <c r="H41" s="14">
        <f t="shared" si="3"/>
        <v>22244</v>
      </c>
      <c r="I41" s="9"/>
      <c r="J41" s="9"/>
      <c r="K41" s="9"/>
      <c r="L41" s="9"/>
      <c r="M41" s="9">
        <f t="shared" si="4"/>
        <v>0</v>
      </c>
      <c r="N41" s="14">
        <f t="shared" si="5"/>
        <v>22244</v>
      </c>
      <c r="O41" s="9" t="s">
        <v>54</v>
      </c>
      <c r="P41" s="9" t="s">
        <v>57</v>
      </c>
    </row>
    <row r="42" s="1" customFormat="1" ht="20" customHeight="1" spans="1:16">
      <c r="A42" s="9">
        <v>38</v>
      </c>
      <c r="B42" s="8" t="s">
        <v>35</v>
      </c>
      <c r="C42" s="8" t="s">
        <v>104</v>
      </c>
      <c r="D42" s="8" t="s">
        <v>37</v>
      </c>
      <c r="E42" s="8" t="s">
        <v>38</v>
      </c>
      <c r="F42" s="9">
        <v>1.15</v>
      </c>
      <c r="G42" s="9">
        <v>26800</v>
      </c>
      <c r="H42" s="14">
        <f t="shared" si="3"/>
        <v>30820</v>
      </c>
      <c r="I42" s="9"/>
      <c r="J42" s="9"/>
      <c r="K42" s="9"/>
      <c r="L42" s="9"/>
      <c r="M42" s="9">
        <f t="shared" si="4"/>
        <v>0</v>
      </c>
      <c r="N42" s="14">
        <f t="shared" si="5"/>
        <v>30820</v>
      </c>
      <c r="O42" s="9" t="s">
        <v>105</v>
      </c>
      <c r="P42" s="9" t="s">
        <v>106</v>
      </c>
    </row>
    <row r="43" s="1" customFormat="1" ht="20" customHeight="1" spans="1:16">
      <c r="A43" s="9">
        <v>39</v>
      </c>
      <c r="B43" s="8" t="s">
        <v>35</v>
      </c>
      <c r="C43" s="8" t="s">
        <v>114</v>
      </c>
      <c r="D43" s="8" t="s">
        <v>37</v>
      </c>
      <c r="E43" s="8" t="s">
        <v>38</v>
      </c>
      <c r="F43" s="9">
        <v>1.16</v>
      </c>
      <c r="G43" s="9">
        <v>26800</v>
      </c>
      <c r="H43" s="14">
        <f t="shared" si="3"/>
        <v>31088</v>
      </c>
      <c r="I43" s="9"/>
      <c r="J43" s="9"/>
      <c r="K43" s="9"/>
      <c r="L43" s="9"/>
      <c r="M43" s="9">
        <f t="shared" si="4"/>
        <v>0</v>
      </c>
      <c r="N43" s="14">
        <f t="shared" si="5"/>
        <v>31088</v>
      </c>
      <c r="O43" s="9" t="s">
        <v>44</v>
      </c>
      <c r="P43" s="9" t="s">
        <v>66</v>
      </c>
    </row>
    <row r="44" s="1" customFormat="1" ht="20" customHeight="1" spans="1:16">
      <c r="A44" s="9">
        <v>40</v>
      </c>
      <c r="B44" s="8" t="s">
        <v>35</v>
      </c>
      <c r="C44" s="8" t="s">
        <v>88</v>
      </c>
      <c r="D44" s="8" t="s">
        <v>37</v>
      </c>
      <c r="E44" s="8" t="s">
        <v>38</v>
      </c>
      <c r="F44" s="9">
        <v>0.76</v>
      </c>
      <c r="G44" s="9">
        <v>26800</v>
      </c>
      <c r="H44" s="14">
        <f t="shared" si="3"/>
        <v>20368</v>
      </c>
      <c r="I44" s="9"/>
      <c r="J44" s="9"/>
      <c r="K44" s="9"/>
      <c r="L44" s="9"/>
      <c r="M44" s="9">
        <f t="shared" si="4"/>
        <v>0</v>
      </c>
      <c r="N44" s="14">
        <f t="shared" si="5"/>
        <v>20368</v>
      </c>
      <c r="O44" s="9" t="s">
        <v>39</v>
      </c>
      <c r="P44" s="9" t="s">
        <v>71</v>
      </c>
    </row>
    <row r="45" ht="20" customHeight="1" spans="1:2572">
      <c r="A45" s="9">
        <v>41</v>
      </c>
      <c r="B45" s="8" t="s">
        <v>35</v>
      </c>
      <c r="C45" s="8" t="s">
        <v>115</v>
      </c>
      <c r="D45" s="8" t="s">
        <v>37</v>
      </c>
      <c r="E45" s="8" t="s">
        <v>38</v>
      </c>
      <c r="F45" s="9">
        <v>0.9</v>
      </c>
      <c r="G45" s="9">
        <v>26800</v>
      </c>
      <c r="H45" s="14">
        <f t="shared" si="3"/>
        <v>24120</v>
      </c>
      <c r="I45" s="9"/>
      <c r="J45" s="9"/>
      <c r="K45" s="9"/>
      <c r="L45" s="9"/>
      <c r="M45" s="9">
        <f t="shared" si="4"/>
        <v>0</v>
      </c>
      <c r="N45" s="14">
        <f t="shared" si="5"/>
        <v>24120</v>
      </c>
      <c r="O45" s="9" t="s">
        <v>116</v>
      </c>
      <c r="P45" s="9" t="s">
        <v>117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</row>
    <row r="46" s="1" customFormat="1" ht="20" customHeight="1" spans="1:16">
      <c r="A46" s="9">
        <v>42</v>
      </c>
      <c r="B46" s="8" t="s">
        <v>35</v>
      </c>
      <c r="C46" s="8" t="s">
        <v>118</v>
      </c>
      <c r="D46" s="8" t="s">
        <v>37</v>
      </c>
      <c r="E46" s="8" t="s">
        <v>38</v>
      </c>
      <c r="F46" s="9">
        <v>0.8</v>
      </c>
      <c r="G46" s="9">
        <v>26800</v>
      </c>
      <c r="H46" s="14">
        <f t="shared" si="3"/>
        <v>21440</v>
      </c>
      <c r="I46" s="9"/>
      <c r="J46" s="9"/>
      <c r="K46" s="9"/>
      <c r="L46" s="9"/>
      <c r="M46" s="9">
        <f t="shared" si="4"/>
        <v>0</v>
      </c>
      <c r="N46" s="14">
        <f t="shared" si="5"/>
        <v>21440</v>
      </c>
      <c r="O46" s="9" t="s">
        <v>108</v>
      </c>
      <c r="P46" s="9" t="s">
        <v>119</v>
      </c>
    </row>
    <row r="47" s="1" customFormat="1" ht="20" customHeight="1" spans="1:16">
      <c r="A47" s="9">
        <v>43</v>
      </c>
      <c r="B47" s="8" t="s">
        <v>35</v>
      </c>
      <c r="C47" s="8" t="s">
        <v>120</v>
      </c>
      <c r="D47" s="8" t="s">
        <v>37</v>
      </c>
      <c r="E47" s="8" t="s">
        <v>38</v>
      </c>
      <c r="F47" s="9">
        <v>2.45</v>
      </c>
      <c r="G47" s="9">
        <v>26800</v>
      </c>
      <c r="H47" s="14">
        <f t="shared" si="3"/>
        <v>65660</v>
      </c>
      <c r="I47" s="9"/>
      <c r="J47" s="9"/>
      <c r="K47" s="9"/>
      <c r="L47" s="9"/>
      <c r="M47" s="9">
        <f t="shared" si="4"/>
        <v>0</v>
      </c>
      <c r="N47" s="14">
        <f t="shared" si="5"/>
        <v>65660</v>
      </c>
      <c r="O47" s="9" t="s">
        <v>77</v>
      </c>
      <c r="P47" s="9" t="s">
        <v>121</v>
      </c>
    </row>
    <row r="48" s="1" customFormat="1" ht="20" customHeight="1" spans="1:16">
      <c r="A48" s="9">
        <v>44</v>
      </c>
      <c r="B48" s="8" t="s">
        <v>35</v>
      </c>
      <c r="C48" s="8" t="s">
        <v>122</v>
      </c>
      <c r="D48" s="8" t="s">
        <v>37</v>
      </c>
      <c r="E48" s="8" t="s">
        <v>38</v>
      </c>
      <c r="F48" s="9">
        <v>1.65</v>
      </c>
      <c r="G48" s="9">
        <v>26800</v>
      </c>
      <c r="H48" s="14">
        <f t="shared" si="3"/>
        <v>44220</v>
      </c>
      <c r="I48" s="8" t="s">
        <v>123</v>
      </c>
      <c r="J48" s="9" t="s">
        <v>124</v>
      </c>
      <c r="K48" s="9">
        <v>1.65</v>
      </c>
      <c r="L48" s="9">
        <v>4000</v>
      </c>
      <c r="M48" s="9">
        <f t="shared" si="4"/>
        <v>6600</v>
      </c>
      <c r="N48" s="14">
        <f t="shared" si="5"/>
        <v>50820</v>
      </c>
      <c r="O48" s="9" t="s">
        <v>103</v>
      </c>
      <c r="P48" s="9" t="s">
        <v>125</v>
      </c>
    </row>
    <row r="49" ht="20" customHeight="1" spans="1:26">
      <c r="A49" s="9">
        <v>45</v>
      </c>
      <c r="B49" s="8" t="s">
        <v>35</v>
      </c>
      <c r="C49" s="8" t="s">
        <v>126</v>
      </c>
      <c r="D49" s="8" t="s">
        <v>37</v>
      </c>
      <c r="E49" s="8" t="s">
        <v>38</v>
      </c>
      <c r="F49" s="9">
        <v>6.7</v>
      </c>
      <c r="G49" s="9">
        <v>26800</v>
      </c>
      <c r="H49" s="14">
        <f t="shared" si="3"/>
        <v>179560</v>
      </c>
      <c r="I49" s="9"/>
      <c r="J49" s="9"/>
      <c r="K49" s="9"/>
      <c r="L49" s="9"/>
      <c r="M49" s="9">
        <f t="shared" si="4"/>
        <v>0</v>
      </c>
      <c r="N49" s="14">
        <f t="shared" si="5"/>
        <v>179560</v>
      </c>
      <c r="O49" s="9" t="s">
        <v>54</v>
      </c>
      <c r="P49" s="9" t="s">
        <v>68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0" customHeight="1" spans="1:26">
      <c r="A50" s="9">
        <v>46</v>
      </c>
      <c r="B50" s="8" t="s">
        <v>35</v>
      </c>
      <c r="C50" s="8" t="s">
        <v>127</v>
      </c>
      <c r="D50" s="8" t="s">
        <v>37</v>
      </c>
      <c r="E50" s="8" t="s">
        <v>38</v>
      </c>
      <c r="F50" s="9">
        <v>8.45</v>
      </c>
      <c r="G50" s="9">
        <v>26800</v>
      </c>
      <c r="H50" s="14">
        <f t="shared" si="3"/>
        <v>226460</v>
      </c>
      <c r="I50" s="9"/>
      <c r="J50" s="9"/>
      <c r="K50" s="9"/>
      <c r="L50" s="9"/>
      <c r="M50" s="9">
        <f t="shared" si="4"/>
        <v>0</v>
      </c>
      <c r="N50" s="14">
        <f t="shared" si="5"/>
        <v>226460</v>
      </c>
      <c r="O50" s="9" t="s">
        <v>128</v>
      </c>
      <c r="P50" s="9" t="s">
        <v>57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0" customHeight="1" spans="1:26">
      <c r="A51" s="9">
        <v>47</v>
      </c>
      <c r="B51" s="8" t="s">
        <v>35</v>
      </c>
      <c r="C51" s="8" t="s">
        <v>129</v>
      </c>
      <c r="D51" s="8" t="s">
        <v>37</v>
      </c>
      <c r="E51" s="8" t="s">
        <v>38</v>
      </c>
      <c r="F51" s="9">
        <v>1.35</v>
      </c>
      <c r="G51" s="9">
        <v>26800</v>
      </c>
      <c r="H51" s="14">
        <f t="shared" si="3"/>
        <v>36180</v>
      </c>
      <c r="I51" s="9"/>
      <c r="J51" s="9"/>
      <c r="K51" s="9"/>
      <c r="L51" s="9"/>
      <c r="M51" s="9">
        <f t="shared" si="4"/>
        <v>0</v>
      </c>
      <c r="N51" s="14">
        <f t="shared" si="5"/>
        <v>36180</v>
      </c>
      <c r="O51" s="9" t="s">
        <v>108</v>
      </c>
      <c r="P51" s="9" t="s">
        <v>130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0" customHeight="1" spans="1:26">
      <c r="A52" s="9">
        <v>48</v>
      </c>
      <c r="B52" s="8" t="s">
        <v>35</v>
      </c>
      <c r="C52" s="8" t="s">
        <v>131</v>
      </c>
      <c r="D52" s="8" t="s">
        <v>37</v>
      </c>
      <c r="E52" s="8" t="s">
        <v>38</v>
      </c>
      <c r="F52" s="9">
        <v>3.97</v>
      </c>
      <c r="G52" s="9">
        <v>26800</v>
      </c>
      <c r="H52" s="14">
        <f t="shared" si="3"/>
        <v>106396</v>
      </c>
      <c r="I52" s="9"/>
      <c r="J52" s="9"/>
      <c r="K52" s="9"/>
      <c r="L52" s="9"/>
      <c r="M52" s="9">
        <f t="shared" si="4"/>
        <v>0</v>
      </c>
      <c r="N52" s="14">
        <f t="shared" si="5"/>
        <v>106396</v>
      </c>
      <c r="O52" s="9" t="s">
        <v>39</v>
      </c>
      <c r="P52" s="9" t="s">
        <v>132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0" customHeight="1" spans="1:26">
      <c r="A53" s="9">
        <v>49</v>
      </c>
      <c r="B53" s="8" t="s">
        <v>35</v>
      </c>
      <c r="C53" s="8" t="s">
        <v>133</v>
      </c>
      <c r="D53" s="8" t="s">
        <v>37</v>
      </c>
      <c r="E53" s="8" t="s">
        <v>38</v>
      </c>
      <c r="F53" s="9">
        <v>10.63</v>
      </c>
      <c r="G53" s="9">
        <v>26800</v>
      </c>
      <c r="H53" s="14">
        <f t="shared" si="3"/>
        <v>284884</v>
      </c>
      <c r="I53" s="9"/>
      <c r="J53" s="9"/>
      <c r="K53" s="9"/>
      <c r="L53" s="9"/>
      <c r="M53" s="9">
        <f t="shared" si="4"/>
        <v>0</v>
      </c>
      <c r="N53" s="14">
        <f t="shared" si="5"/>
        <v>284884</v>
      </c>
      <c r="O53" s="9" t="s">
        <v>128</v>
      </c>
      <c r="P53" s="9" t="s">
        <v>134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0" customHeight="1" spans="1:26">
      <c r="A54" s="9">
        <v>50</v>
      </c>
      <c r="B54" s="8" t="s">
        <v>35</v>
      </c>
      <c r="C54" s="8" t="s">
        <v>135</v>
      </c>
      <c r="D54" s="8" t="s">
        <v>37</v>
      </c>
      <c r="E54" s="8" t="s">
        <v>38</v>
      </c>
      <c r="F54" s="9">
        <v>0.2</v>
      </c>
      <c r="G54" s="9">
        <v>26800</v>
      </c>
      <c r="H54" s="14">
        <f t="shared" si="3"/>
        <v>5360</v>
      </c>
      <c r="I54" s="9"/>
      <c r="J54" s="9"/>
      <c r="K54" s="9"/>
      <c r="L54" s="9"/>
      <c r="M54" s="9">
        <f t="shared" si="4"/>
        <v>0</v>
      </c>
      <c r="N54" s="14">
        <f t="shared" si="5"/>
        <v>5360</v>
      </c>
      <c r="O54" s="9" t="s">
        <v>136</v>
      </c>
      <c r="P54" s="9" t="s">
        <v>137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0" customHeight="1" spans="1:26">
      <c r="A55" s="9">
        <v>51</v>
      </c>
      <c r="B55" s="8" t="s">
        <v>35</v>
      </c>
      <c r="C55" s="8" t="s">
        <v>138</v>
      </c>
      <c r="D55" s="8" t="s">
        <v>37</v>
      </c>
      <c r="E55" s="8" t="s">
        <v>38</v>
      </c>
      <c r="F55" s="9">
        <v>10.36</v>
      </c>
      <c r="G55" s="9">
        <v>26800</v>
      </c>
      <c r="H55" s="14">
        <f t="shared" si="3"/>
        <v>277648</v>
      </c>
      <c r="I55" s="9"/>
      <c r="J55" s="9"/>
      <c r="K55" s="9"/>
      <c r="L55" s="9"/>
      <c r="M55" s="9">
        <f t="shared" si="4"/>
        <v>0</v>
      </c>
      <c r="N55" s="14">
        <f t="shared" si="5"/>
        <v>277648</v>
      </c>
      <c r="O55" s="9" t="s">
        <v>139</v>
      </c>
      <c r="P55" s="9" t="s">
        <v>140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0" customHeight="1" spans="1:26">
      <c r="A56" s="9">
        <v>52</v>
      </c>
      <c r="B56" s="8" t="s">
        <v>35</v>
      </c>
      <c r="C56" s="8" t="s">
        <v>141</v>
      </c>
      <c r="D56" s="8" t="s">
        <v>37</v>
      </c>
      <c r="E56" s="8" t="s">
        <v>38</v>
      </c>
      <c r="F56" s="9">
        <v>2</v>
      </c>
      <c r="G56" s="9">
        <v>26800</v>
      </c>
      <c r="H56" s="14">
        <f t="shared" si="3"/>
        <v>53600</v>
      </c>
      <c r="I56" s="9"/>
      <c r="J56" s="9"/>
      <c r="K56" s="9"/>
      <c r="L56" s="9"/>
      <c r="M56" s="9">
        <f t="shared" si="4"/>
        <v>0</v>
      </c>
      <c r="N56" s="14">
        <f t="shared" si="5"/>
        <v>53600</v>
      </c>
      <c r="O56" s="9" t="s">
        <v>63</v>
      </c>
      <c r="P56" s="9" t="s">
        <v>142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0" customHeight="1" spans="1:26">
      <c r="A57" s="9">
        <v>53</v>
      </c>
      <c r="B57" s="8" t="s">
        <v>35</v>
      </c>
      <c r="C57" s="8" t="s">
        <v>143</v>
      </c>
      <c r="D57" s="8" t="s">
        <v>37</v>
      </c>
      <c r="E57" s="8" t="s">
        <v>38</v>
      </c>
      <c r="F57" s="9">
        <v>3.33</v>
      </c>
      <c r="G57" s="9">
        <v>26800</v>
      </c>
      <c r="H57" s="14">
        <f t="shared" si="3"/>
        <v>89244</v>
      </c>
      <c r="I57" s="9"/>
      <c r="J57" s="9"/>
      <c r="K57" s="9"/>
      <c r="L57" s="9"/>
      <c r="M57" s="9">
        <f t="shared" si="4"/>
        <v>0</v>
      </c>
      <c r="N57" s="14">
        <f t="shared" si="5"/>
        <v>89244</v>
      </c>
      <c r="O57" s="9" t="s">
        <v>144</v>
      </c>
      <c r="P57" s="9" t="s">
        <v>71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0" customHeight="1" spans="1:26">
      <c r="A58" s="9">
        <v>54</v>
      </c>
      <c r="B58" s="8" t="s">
        <v>35</v>
      </c>
      <c r="C58" s="8" t="s">
        <v>145</v>
      </c>
      <c r="D58" s="8" t="s">
        <v>37</v>
      </c>
      <c r="E58" s="8" t="s">
        <v>38</v>
      </c>
      <c r="F58" s="9">
        <v>6.23</v>
      </c>
      <c r="G58" s="9">
        <v>26800</v>
      </c>
      <c r="H58" s="14">
        <f t="shared" si="3"/>
        <v>166964</v>
      </c>
      <c r="I58" s="9"/>
      <c r="J58" s="9"/>
      <c r="K58" s="9"/>
      <c r="L58" s="9"/>
      <c r="M58" s="9">
        <f t="shared" si="4"/>
        <v>0</v>
      </c>
      <c r="N58" s="14">
        <f t="shared" si="5"/>
        <v>166964</v>
      </c>
      <c r="O58" s="9" t="s">
        <v>146</v>
      </c>
      <c r="P58" s="9" t="s">
        <v>40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0" customHeight="1" spans="1:26">
      <c r="A59" s="9">
        <v>55</v>
      </c>
      <c r="B59" s="8" t="s">
        <v>35</v>
      </c>
      <c r="C59" s="8" t="s">
        <v>147</v>
      </c>
      <c r="D59" s="8" t="s">
        <v>37</v>
      </c>
      <c r="E59" s="8" t="s">
        <v>38</v>
      </c>
      <c r="F59" s="9">
        <v>10.96</v>
      </c>
      <c r="G59" s="9">
        <v>26800</v>
      </c>
      <c r="H59" s="14">
        <f t="shared" si="3"/>
        <v>293728</v>
      </c>
      <c r="I59" s="9"/>
      <c r="J59" s="9"/>
      <c r="K59" s="9"/>
      <c r="L59" s="9"/>
      <c r="M59" s="9">
        <f t="shared" si="4"/>
        <v>0</v>
      </c>
      <c r="N59" s="14">
        <f t="shared" si="5"/>
        <v>293728</v>
      </c>
      <c r="O59" s="9" t="s">
        <v>148</v>
      </c>
      <c r="P59" s="9" t="s">
        <v>149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0" customHeight="1" spans="1:26">
      <c r="A60" s="9">
        <v>56</v>
      </c>
      <c r="B60" s="8" t="s">
        <v>35</v>
      </c>
      <c r="C60" s="8" t="s">
        <v>150</v>
      </c>
      <c r="D60" s="8" t="s">
        <v>37</v>
      </c>
      <c r="E60" s="8" t="s">
        <v>38</v>
      </c>
      <c r="F60" s="9">
        <v>6.26</v>
      </c>
      <c r="G60" s="9">
        <v>26800</v>
      </c>
      <c r="H60" s="14">
        <f t="shared" si="3"/>
        <v>167768</v>
      </c>
      <c r="I60" s="9"/>
      <c r="J60" s="9"/>
      <c r="K60" s="9"/>
      <c r="L60" s="9"/>
      <c r="M60" s="9">
        <f t="shared" si="4"/>
        <v>0</v>
      </c>
      <c r="N60" s="14">
        <f t="shared" si="5"/>
        <v>167768</v>
      </c>
      <c r="O60" s="9" t="s">
        <v>146</v>
      </c>
      <c r="P60" s="9" t="s">
        <v>151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0" customHeight="1" spans="1:16">
      <c r="A61" s="9">
        <v>57</v>
      </c>
      <c r="B61" s="8" t="s">
        <v>35</v>
      </c>
      <c r="C61" s="8" t="s">
        <v>152</v>
      </c>
      <c r="D61" s="8" t="s">
        <v>37</v>
      </c>
      <c r="E61" s="8" t="s">
        <v>38</v>
      </c>
      <c r="F61" s="9">
        <v>0.61</v>
      </c>
      <c r="G61" s="9">
        <v>26800</v>
      </c>
      <c r="H61" s="14">
        <f t="shared" si="3"/>
        <v>16348</v>
      </c>
      <c r="I61" s="9"/>
      <c r="J61" s="9"/>
      <c r="K61" s="9"/>
      <c r="L61" s="9"/>
      <c r="M61" s="9">
        <f t="shared" si="4"/>
        <v>0</v>
      </c>
      <c r="N61" s="14">
        <f t="shared" si="5"/>
        <v>16348</v>
      </c>
      <c r="O61" s="9" t="s">
        <v>44</v>
      </c>
      <c r="P61" s="9" t="s">
        <v>153</v>
      </c>
    </row>
    <row r="62" ht="20" customHeight="1" spans="1:16">
      <c r="A62" s="9">
        <v>58</v>
      </c>
      <c r="B62" s="8" t="s">
        <v>35</v>
      </c>
      <c r="C62" s="8" t="s">
        <v>154</v>
      </c>
      <c r="D62" s="8" t="s">
        <v>37</v>
      </c>
      <c r="E62" s="8" t="s">
        <v>38</v>
      </c>
      <c r="F62" s="9">
        <v>0.61</v>
      </c>
      <c r="G62" s="9">
        <v>26800</v>
      </c>
      <c r="H62" s="14">
        <f t="shared" si="3"/>
        <v>16348</v>
      </c>
      <c r="I62" s="9"/>
      <c r="J62" s="9"/>
      <c r="K62" s="9"/>
      <c r="L62" s="9"/>
      <c r="M62" s="9">
        <f t="shared" si="4"/>
        <v>0</v>
      </c>
      <c r="N62" s="14">
        <f t="shared" si="5"/>
        <v>16348</v>
      </c>
      <c r="O62" s="9" t="s">
        <v>39</v>
      </c>
      <c r="P62" s="9" t="s">
        <v>155</v>
      </c>
    </row>
    <row r="63" ht="20" customHeight="1" spans="1:16">
      <c r="A63" s="9">
        <v>59</v>
      </c>
      <c r="B63" s="8" t="s">
        <v>35</v>
      </c>
      <c r="C63" s="8" t="s">
        <v>156</v>
      </c>
      <c r="D63" s="8" t="s">
        <v>37</v>
      </c>
      <c r="E63" s="8" t="s">
        <v>38</v>
      </c>
      <c r="F63" s="9">
        <v>0.3</v>
      </c>
      <c r="G63" s="9">
        <v>26800</v>
      </c>
      <c r="H63" s="14">
        <f t="shared" si="3"/>
        <v>8040</v>
      </c>
      <c r="I63" s="9"/>
      <c r="J63" s="9"/>
      <c r="K63" s="9"/>
      <c r="L63" s="9"/>
      <c r="M63" s="9">
        <f t="shared" si="4"/>
        <v>0</v>
      </c>
      <c r="N63" s="14">
        <f t="shared" si="5"/>
        <v>8040</v>
      </c>
      <c r="O63" s="9" t="s">
        <v>42</v>
      </c>
      <c r="P63" s="9" t="s">
        <v>157</v>
      </c>
    </row>
    <row r="64" ht="20" customHeight="1" spans="1:16">
      <c r="A64" s="9">
        <v>60</v>
      </c>
      <c r="B64" s="8" t="s">
        <v>35</v>
      </c>
      <c r="C64" s="8" t="s">
        <v>158</v>
      </c>
      <c r="D64" s="8" t="s">
        <v>37</v>
      </c>
      <c r="E64" s="8" t="s">
        <v>38</v>
      </c>
      <c r="F64" s="9">
        <v>0.95</v>
      </c>
      <c r="G64" s="9">
        <v>26800</v>
      </c>
      <c r="H64" s="14">
        <f t="shared" si="3"/>
        <v>25460</v>
      </c>
      <c r="I64" s="9"/>
      <c r="J64" s="9"/>
      <c r="K64" s="9"/>
      <c r="L64" s="9"/>
      <c r="M64" s="9">
        <f t="shared" si="4"/>
        <v>0</v>
      </c>
      <c r="N64" s="14">
        <f t="shared" si="5"/>
        <v>25460</v>
      </c>
      <c r="O64" s="9" t="s">
        <v>108</v>
      </c>
      <c r="P64" s="9" t="s">
        <v>159</v>
      </c>
    </row>
    <row r="65" ht="49" customHeight="1" spans="1:16">
      <c r="A65" s="9">
        <v>61</v>
      </c>
      <c r="B65" s="8" t="s">
        <v>35</v>
      </c>
      <c r="C65" s="10" t="s">
        <v>160</v>
      </c>
      <c r="D65" s="8" t="s">
        <v>37</v>
      </c>
      <c r="E65" s="8" t="s">
        <v>38</v>
      </c>
      <c r="F65" s="9">
        <v>0.6</v>
      </c>
      <c r="G65" s="9">
        <v>26800</v>
      </c>
      <c r="H65" s="14">
        <f t="shared" si="3"/>
        <v>16080</v>
      </c>
      <c r="I65" s="9"/>
      <c r="J65" s="9"/>
      <c r="K65" s="9"/>
      <c r="L65" s="9"/>
      <c r="M65" s="9">
        <f t="shared" si="4"/>
        <v>0</v>
      </c>
      <c r="N65" s="14">
        <f t="shared" si="5"/>
        <v>16080</v>
      </c>
      <c r="O65" s="9"/>
      <c r="P65" s="23" t="s">
        <v>161</v>
      </c>
    </row>
    <row r="66" ht="19" customHeight="1" spans="1:16">
      <c r="A66" s="9">
        <v>62</v>
      </c>
      <c r="B66" s="8" t="s">
        <v>35</v>
      </c>
      <c r="C66" s="8" t="s">
        <v>162</v>
      </c>
      <c r="D66" s="8" t="s">
        <v>37</v>
      </c>
      <c r="E66" s="8" t="s">
        <v>38</v>
      </c>
      <c r="F66" s="9">
        <v>1.51</v>
      </c>
      <c r="G66" s="9">
        <v>26800</v>
      </c>
      <c r="H66" s="14">
        <v>40468</v>
      </c>
      <c r="I66" s="8" t="s">
        <v>123</v>
      </c>
      <c r="J66" s="9" t="s">
        <v>163</v>
      </c>
      <c r="K66" s="9">
        <v>1.51</v>
      </c>
      <c r="L66" s="9">
        <v>8000</v>
      </c>
      <c r="M66" s="9">
        <v>12080</v>
      </c>
      <c r="N66" s="14">
        <v>52548</v>
      </c>
      <c r="O66" s="9" t="s">
        <v>164</v>
      </c>
      <c r="P66" s="9" t="s">
        <v>165</v>
      </c>
    </row>
    <row r="67" ht="19" customHeight="1" spans="1:16">
      <c r="A67" s="9">
        <v>63</v>
      </c>
      <c r="B67" s="8" t="s">
        <v>35</v>
      </c>
      <c r="C67" s="8" t="s">
        <v>166</v>
      </c>
      <c r="D67" s="8" t="s">
        <v>37</v>
      </c>
      <c r="E67" s="8" t="s">
        <v>38</v>
      </c>
      <c r="F67" s="9">
        <v>0.3</v>
      </c>
      <c r="G67" s="9">
        <v>26800</v>
      </c>
      <c r="H67" s="14">
        <v>8040</v>
      </c>
      <c r="I67" s="9"/>
      <c r="J67" s="9"/>
      <c r="K67" s="9"/>
      <c r="L67" s="9"/>
      <c r="M67" s="9">
        <v>0</v>
      </c>
      <c r="N67" s="14">
        <v>8040</v>
      </c>
      <c r="O67" s="9" t="s">
        <v>116</v>
      </c>
      <c r="P67" s="9" t="s">
        <v>167</v>
      </c>
    </row>
    <row r="68" ht="19" customHeight="1" spans="1:16">
      <c r="A68" s="9">
        <v>64</v>
      </c>
      <c r="B68" s="8" t="s">
        <v>35</v>
      </c>
      <c r="C68" s="8" t="s">
        <v>168</v>
      </c>
      <c r="D68" s="8" t="s">
        <v>37</v>
      </c>
      <c r="E68" s="8" t="s">
        <v>169</v>
      </c>
      <c r="F68" s="9">
        <v>2.55</v>
      </c>
      <c r="G68" s="9">
        <v>16080</v>
      </c>
      <c r="H68" s="14">
        <v>41004</v>
      </c>
      <c r="I68" s="9"/>
      <c r="J68" s="9"/>
      <c r="K68" s="9"/>
      <c r="L68" s="9"/>
      <c r="M68" s="9">
        <v>0</v>
      </c>
      <c r="N68" s="14">
        <v>41004</v>
      </c>
      <c r="O68" s="9" t="s">
        <v>148</v>
      </c>
      <c r="P68" s="9" t="s">
        <v>170</v>
      </c>
    </row>
    <row r="69" ht="19" customHeight="1" spans="1:16">
      <c r="A69" s="9">
        <v>65</v>
      </c>
      <c r="B69" s="8" t="s">
        <v>35</v>
      </c>
      <c r="C69" s="8" t="s">
        <v>171</v>
      </c>
      <c r="D69" s="8" t="s">
        <v>37</v>
      </c>
      <c r="E69" s="8" t="s">
        <v>169</v>
      </c>
      <c r="F69" s="9">
        <v>0.15</v>
      </c>
      <c r="G69" s="9">
        <v>16080</v>
      </c>
      <c r="H69" s="14">
        <v>2412</v>
      </c>
      <c r="I69" s="9"/>
      <c r="J69" s="9"/>
      <c r="K69" s="9"/>
      <c r="L69" s="9"/>
      <c r="M69" s="9">
        <v>0</v>
      </c>
      <c r="N69" s="14">
        <v>2412</v>
      </c>
      <c r="O69" s="9" t="s">
        <v>172</v>
      </c>
      <c r="P69" s="9" t="s">
        <v>173</v>
      </c>
    </row>
    <row r="70" ht="19" customHeight="1" spans="1:16">
      <c r="A70" s="9">
        <v>66</v>
      </c>
      <c r="B70" s="8" t="s">
        <v>35</v>
      </c>
      <c r="C70" s="8" t="s">
        <v>174</v>
      </c>
      <c r="D70" s="8" t="s">
        <v>37</v>
      </c>
      <c r="E70" s="8" t="s">
        <v>169</v>
      </c>
      <c r="F70" s="9">
        <v>1.1</v>
      </c>
      <c r="G70" s="9">
        <v>16080</v>
      </c>
      <c r="H70" s="14">
        <v>17688</v>
      </c>
      <c r="I70" s="9"/>
      <c r="J70" s="9"/>
      <c r="K70" s="9"/>
      <c r="L70" s="9"/>
      <c r="M70" s="9">
        <v>0</v>
      </c>
      <c r="N70" s="14">
        <v>17688</v>
      </c>
      <c r="O70" s="9" t="s">
        <v>54</v>
      </c>
      <c r="P70" s="9" t="s">
        <v>175</v>
      </c>
    </row>
    <row r="71" ht="19" customHeight="1" spans="1:16">
      <c r="A71" s="9">
        <v>67</v>
      </c>
      <c r="B71" s="8" t="s">
        <v>35</v>
      </c>
      <c r="C71" s="8" t="s">
        <v>176</v>
      </c>
      <c r="D71" s="8" t="s">
        <v>37</v>
      </c>
      <c r="E71" s="8" t="s">
        <v>38</v>
      </c>
      <c r="F71" s="9">
        <v>4.97</v>
      </c>
      <c r="G71" s="9">
        <v>26800</v>
      </c>
      <c r="H71" s="14">
        <v>133196</v>
      </c>
      <c r="I71" s="9"/>
      <c r="J71" s="9"/>
      <c r="K71" s="9"/>
      <c r="L71" s="9"/>
      <c r="M71" s="9">
        <v>0</v>
      </c>
      <c r="N71" s="14">
        <v>133196</v>
      </c>
      <c r="O71" s="9" t="s">
        <v>136</v>
      </c>
      <c r="P71" s="9" t="s">
        <v>177</v>
      </c>
    </row>
    <row r="72" ht="19" customHeight="1" spans="1:16">
      <c r="A72" s="9">
        <v>68</v>
      </c>
      <c r="B72" s="8" t="s">
        <v>35</v>
      </c>
      <c r="C72" s="8" t="s">
        <v>178</v>
      </c>
      <c r="D72" s="8" t="s">
        <v>37</v>
      </c>
      <c r="E72" s="8" t="s">
        <v>38</v>
      </c>
      <c r="F72" s="9">
        <v>0.4</v>
      </c>
      <c r="G72" s="9">
        <v>26800</v>
      </c>
      <c r="H72" s="14">
        <v>10720</v>
      </c>
      <c r="I72" s="9"/>
      <c r="J72" s="9"/>
      <c r="K72" s="9"/>
      <c r="L72" s="9"/>
      <c r="M72" s="9">
        <v>0</v>
      </c>
      <c r="N72" s="14">
        <v>10720</v>
      </c>
      <c r="O72" s="9" t="s">
        <v>63</v>
      </c>
      <c r="P72" s="9" t="s">
        <v>175</v>
      </c>
    </row>
    <row r="73" ht="19" customHeight="1" spans="1:16">
      <c r="A73" s="9">
        <v>69</v>
      </c>
      <c r="B73" s="8" t="s">
        <v>35</v>
      </c>
      <c r="C73" s="8" t="s">
        <v>179</v>
      </c>
      <c r="D73" s="8" t="s">
        <v>37</v>
      </c>
      <c r="E73" s="8" t="s">
        <v>38</v>
      </c>
      <c r="F73" s="9">
        <v>7.3</v>
      </c>
      <c r="G73" s="9">
        <v>26800</v>
      </c>
      <c r="H73" s="14">
        <v>195640</v>
      </c>
      <c r="I73" s="9"/>
      <c r="J73" s="9"/>
      <c r="K73" s="9"/>
      <c r="L73" s="9"/>
      <c r="M73" s="9"/>
      <c r="N73" s="14">
        <v>195640</v>
      </c>
      <c r="O73" s="9" t="s">
        <v>180</v>
      </c>
      <c r="P73" s="9" t="s">
        <v>52</v>
      </c>
    </row>
    <row r="74" ht="19" customHeight="1" spans="1:16">
      <c r="A74" s="9">
        <v>70</v>
      </c>
      <c r="B74" s="8" t="s">
        <v>35</v>
      </c>
      <c r="C74" s="8" t="s">
        <v>181</v>
      </c>
      <c r="D74" s="8" t="s">
        <v>37</v>
      </c>
      <c r="E74" s="8" t="s">
        <v>38</v>
      </c>
      <c r="F74" s="9">
        <v>8.5</v>
      </c>
      <c r="G74" s="9">
        <v>26800</v>
      </c>
      <c r="H74" s="14">
        <v>227800</v>
      </c>
      <c r="I74" s="9"/>
      <c r="J74" s="9"/>
      <c r="K74" s="9"/>
      <c r="L74" s="9"/>
      <c r="M74" s="9"/>
      <c r="N74" s="14">
        <v>227800</v>
      </c>
      <c r="O74" s="9" t="s">
        <v>108</v>
      </c>
      <c r="P74" s="9" t="s">
        <v>57</v>
      </c>
    </row>
    <row r="75" ht="19" customHeight="1" spans="1:16">
      <c r="A75" s="9">
        <v>71</v>
      </c>
      <c r="B75" s="8" t="s">
        <v>35</v>
      </c>
      <c r="C75" s="8" t="s">
        <v>182</v>
      </c>
      <c r="D75" s="8" t="s">
        <v>37</v>
      </c>
      <c r="E75" s="8" t="s">
        <v>38</v>
      </c>
      <c r="F75" s="9">
        <v>3.7</v>
      </c>
      <c r="G75" s="9">
        <v>26800</v>
      </c>
      <c r="H75" s="14">
        <v>99160</v>
      </c>
      <c r="I75" s="9"/>
      <c r="J75" s="9"/>
      <c r="K75" s="9"/>
      <c r="L75" s="9"/>
      <c r="M75" s="9"/>
      <c r="N75" s="14">
        <v>99160</v>
      </c>
      <c r="O75" s="9" t="s">
        <v>108</v>
      </c>
      <c r="P75" s="9" t="s">
        <v>183</v>
      </c>
    </row>
    <row r="76" ht="19" customHeight="1" spans="1:16">
      <c r="A76" s="9">
        <v>72</v>
      </c>
      <c r="B76" s="8" t="s">
        <v>35</v>
      </c>
      <c r="C76" s="8" t="s">
        <v>184</v>
      </c>
      <c r="D76" s="8" t="s">
        <v>37</v>
      </c>
      <c r="E76" s="8" t="s">
        <v>38</v>
      </c>
      <c r="F76" s="9">
        <v>2.1</v>
      </c>
      <c r="G76" s="9">
        <v>26800</v>
      </c>
      <c r="H76" s="14">
        <v>56280</v>
      </c>
      <c r="I76" s="9"/>
      <c r="J76" s="9"/>
      <c r="K76" s="9"/>
      <c r="L76" s="9"/>
      <c r="M76" s="9"/>
      <c r="N76" s="14">
        <v>56280</v>
      </c>
      <c r="O76" s="9" t="s">
        <v>116</v>
      </c>
      <c r="P76" s="9" t="s">
        <v>57</v>
      </c>
    </row>
    <row r="77" ht="19" customHeight="1" spans="1:16">
      <c r="A77" s="9">
        <v>73</v>
      </c>
      <c r="B77" s="8" t="s">
        <v>35</v>
      </c>
      <c r="C77" s="8" t="s">
        <v>185</v>
      </c>
      <c r="D77" s="8" t="s">
        <v>37</v>
      </c>
      <c r="E77" s="8" t="s">
        <v>38</v>
      </c>
      <c r="F77" s="9">
        <v>4.2</v>
      </c>
      <c r="G77" s="9">
        <v>26800</v>
      </c>
      <c r="H77" s="14">
        <v>112560</v>
      </c>
      <c r="I77" s="9"/>
      <c r="J77" s="9"/>
      <c r="K77" s="9"/>
      <c r="L77" s="9"/>
      <c r="M77" s="9"/>
      <c r="N77" s="14">
        <v>112560</v>
      </c>
      <c r="O77" s="9" t="s">
        <v>128</v>
      </c>
      <c r="P77" s="9" t="s">
        <v>186</v>
      </c>
    </row>
    <row r="78" ht="19" customHeight="1" spans="1:16">
      <c r="A78" s="9">
        <v>74</v>
      </c>
      <c r="B78" s="8" t="s">
        <v>35</v>
      </c>
      <c r="C78" s="8" t="s">
        <v>187</v>
      </c>
      <c r="D78" s="8" t="s">
        <v>37</v>
      </c>
      <c r="E78" s="8" t="s">
        <v>38</v>
      </c>
      <c r="F78" s="9">
        <v>2.1</v>
      </c>
      <c r="G78" s="9">
        <v>26800</v>
      </c>
      <c r="H78" s="14">
        <v>56280</v>
      </c>
      <c r="I78" s="9"/>
      <c r="J78" s="9"/>
      <c r="K78" s="9"/>
      <c r="L78" s="9"/>
      <c r="M78" s="9"/>
      <c r="N78" s="14">
        <v>56280</v>
      </c>
      <c r="O78" s="9" t="s">
        <v>108</v>
      </c>
      <c r="P78" s="9" t="s">
        <v>188</v>
      </c>
    </row>
    <row r="79" ht="19" customHeight="1" spans="1:16">
      <c r="A79" s="9">
        <v>75</v>
      </c>
      <c r="B79" s="8" t="s">
        <v>35</v>
      </c>
      <c r="C79" s="8" t="s">
        <v>189</v>
      </c>
      <c r="D79" s="8" t="s">
        <v>37</v>
      </c>
      <c r="E79" s="8" t="s">
        <v>38</v>
      </c>
      <c r="F79" s="9">
        <v>4.85</v>
      </c>
      <c r="G79" s="9">
        <v>26800</v>
      </c>
      <c r="H79" s="14">
        <v>129980</v>
      </c>
      <c r="I79" s="9"/>
      <c r="J79" s="9"/>
      <c r="K79" s="9"/>
      <c r="L79" s="9"/>
      <c r="M79" s="9"/>
      <c r="N79" s="14">
        <v>129980</v>
      </c>
      <c r="O79" s="9" t="s">
        <v>86</v>
      </c>
      <c r="P79" s="9" t="s">
        <v>52</v>
      </c>
    </row>
    <row r="80" ht="19" customHeight="1" spans="1:16">
      <c r="A80" s="9">
        <v>76</v>
      </c>
      <c r="B80" s="8" t="s">
        <v>35</v>
      </c>
      <c r="C80" s="8" t="s">
        <v>190</v>
      </c>
      <c r="D80" s="8" t="s">
        <v>37</v>
      </c>
      <c r="E80" s="8" t="s">
        <v>38</v>
      </c>
      <c r="F80" s="9">
        <v>3.65</v>
      </c>
      <c r="G80" s="9">
        <v>26800</v>
      </c>
      <c r="H80" s="14">
        <v>97820</v>
      </c>
      <c r="I80" s="9"/>
      <c r="J80" s="9"/>
      <c r="K80" s="9"/>
      <c r="L80" s="9"/>
      <c r="M80" s="9"/>
      <c r="N80" s="14">
        <v>97820</v>
      </c>
      <c r="O80" s="9" t="s">
        <v>63</v>
      </c>
      <c r="P80" s="9" t="s">
        <v>191</v>
      </c>
    </row>
    <row r="81" ht="19" customHeight="1" spans="1:16">
      <c r="A81" s="9">
        <v>77</v>
      </c>
      <c r="B81" s="8" t="s">
        <v>35</v>
      </c>
      <c r="C81" s="8" t="s">
        <v>192</v>
      </c>
      <c r="D81" s="8" t="s">
        <v>37</v>
      </c>
      <c r="E81" s="8" t="s">
        <v>38</v>
      </c>
      <c r="F81" s="9">
        <v>2.95</v>
      </c>
      <c r="G81" s="9">
        <v>26800</v>
      </c>
      <c r="H81" s="14">
        <v>79060</v>
      </c>
      <c r="I81" s="9"/>
      <c r="J81" s="9"/>
      <c r="K81" s="9"/>
      <c r="L81" s="9"/>
      <c r="M81" s="9"/>
      <c r="N81" s="14">
        <v>79060</v>
      </c>
      <c r="O81" s="9" t="s">
        <v>44</v>
      </c>
      <c r="P81" s="9" t="s">
        <v>68</v>
      </c>
    </row>
    <row r="82" ht="19" customHeight="1" spans="1:16">
      <c r="A82" s="9">
        <v>78</v>
      </c>
      <c r="B82" s="8" t="s">
        <v>35</v>
      </c>
      <c r="C82" s="8" t="s">
        <v>193</v>
      </c>
      <c r="D82" s="8" t="s">
        <v>37</v>
      </c>
      <c r="E82" s="8" t="s">
        <v>38</v>
      </c>
      <c r="F82" s="9">
        <v>5.19</v>
      </c>
      <c r="G82" s="9">
        <v>26800</v>
      </c>
      <c r="H82" s="14">
        <v>139092</v>
      </c>
      <c r="I82" s="9"/>
      <c r="J82" s="9"/>
      <c r="K82" s="9"/>
      <c r="L82" s="9"/>
      <c r="M82" s="9"/>
      <c r="N82" s="14">
        <v>139092</v>
      </c>
      <c r="O82" s="9" t="s">
        <v>98</v>
      </c>
      <c r="P82" s="9" t="s">
        <v>68</v>
      </c>
    </row>
    <row r="83" ht="19" customHeight="1" spans="1:16">
      <c r="A83" s="9">
        <v>79</v>
      </c>
      <c r="B83" s="8" t="s">
        <v>35</v>
      </c>
      <c r="C83" s="8" t="s">
        <v>194</v>
      </c>
      <c r="D83" s="8" t="s">
        <v>37</v>
      </c>
      <c r="E83" s="8" t="s">
        <v>38</v>
      </c>
      <c r="F83" s="9">
        <v>5.65</v>
      </c>
      <c r="G83" s="9">
        <v>26800</v>
      </c>
      <c r="H83" s="14">
        <v>151420</v>
      </c>
      <c r="I83" s="9"/>
      <c r="J83" s="9"/>
      <c r="K83" s="9"/>
      <c r="L83" s="9"/>
      <c r="M83" s="9"/>
      <c r="N83" s="14">
        <v>151420</v>
      </c>
      <c r="O83" s="9" t="s">
        <v>70</v>
      </c>
      <c r="P83" s="9" t="s">
        <v>195</v>
      </c>
    </row>
    <row r="84" ht="19" customHeight="1" spans="1:16">
      <c r="A84" s="9">
        <v>80</v>
      </c>
      <c r="B84" s="8" t="s">
        <v>35</v>
      </c>
      <c r="C84" s="8" t="s">
        <v>196</v>
      </c>
      <c r="D84" s="8" t="s">
        <v>37</v>
      </c>
      <c r="E84" s="8" t="s">
        <v>38</v>
      </c>
      <c r="F84" s="9">
        <v>9</v>
      </c>
      <c r="G84" s="9">
        <v>26800</v>
      </c>
      <c r="H84" s="14">
        <v>241200</v>
      </c>
      <c r="I84" s="9"/>
      <c r="J84" s="9"/>
      <c r="K84" s="9"/>
      <c r="L84" s="9"/>
      <c r="M84" s="9"/>
      <c r="N84" s="14">
        <v>241200</v>
      </c>
      <c r="O84" s="9" t="s">
        <v>44</v>
      </c>
      <c r="P84" s="9" t="s">
        <v>57</v>
      </c>
    </row>
    <row r="85" ht="19" customHeight="1" spans="1:16">
      <c r="A85" s="9">
        <v>81</v>
      </c>
      <c r="B85" s="8" t="s">
        <v>35</v>
      </c>
      <c r="C85" s="8" t="s">
        <v>197</v>
      </c>
      <c r="D85" s="8" t="s">
        <v>37</v>
      </c>
      <c r="E85" s="8" t="s">
        <v>38</v>
      </c>
      <c r="F85" s="9">
        <v>3.16</v>
      </c>
      <c r="G85" s="9">
        <v>26800</v>
      </c>
      <c r="H85" s="14">
        <v>84688</v>
      </c>
      <c r="I85" s="9"/>
      <c r="J85" s="9"/>
      <c r="K85" s="9"/>
      <c r="L85" s="9"/>
      <c r="M85" s="9"/>
      <c r="N85" s="14">
        <v>84688</v>
      </c>
      <c r="O85" s="9" t="s">
        <v>63</v>
      </c>
      <c r="P85" s="9" t="s">
        <v>198</v>
      </c>
    </row>
    <row r="86" ht="19" customHeight="1" spans="1:16">
      <c r="A86" s="9">
        <v>82</v>
      </c>
      <c r="B86" s="8" t="s">
        <v>35</v>
      </c>
      <c r="C86" s="8" t="s">
        <v>199</v>
      </c>
      <c r="D86" s="8" t="s">
        <v>37</v>
      </c>
      <c r="E86" s="8" t="s">
        <v>38</v>
      </c>
      <c r="F86" s="9">
        <v>11.5</v>
      </c>
      <c r="G86" s="9">
        <v>26800</v>
      </c>
      <c r="H86" s="14">
        <v>308200</v>
      </c>
      <c r="I86" s="9"/>
      <c r="J86" s="9"/>
      <c r="K86" s="9"/>
      <c r="L86" s="9"/>
      <c r="M86" s="9"/>
      <c r="N86" s="14">
        <v>308200</v>
      </c>
      <c r="O86" s="9" t="s">
        <v>136</v>
      </c>
      <c r="P86" s="9" t="s">
        <v>57</v>
      </c>
    </row>
    <row r="87" ht="19" customHeight="1" spans="1:16">
      <c r="A87" s="9">
        <v>83</v>
      </c>
      <c r="B87" s="8" t="s">
        <v>35</v>
      </c>
      <c r="C87" s="8" t="s">
        <v>200</v>
      </c>
      <c r="D87" s="8" t="s">
        <v>37</v>
      </c>
      <c r="E87" s="8" t="s">
        <v>38</v>
      </c>
      <c r="F87" s="9">
        <v>6</v>
      </c>
      <c r="G87" s="9">
        <v>26800</v>
      </c>
      <c r="H87" s="14">
        <v>160800</v>
      </c>
      <c r="I87" s="9"/>
      <c r="J87" s="9"/>
      <c r="K87" s="9"/>
      <c r="L87" s="9"/>
      <c r="M87" s="9"/>
      <c r="N87" s="14">
        <v>160800</v>
      </c>
      <c r="O87" s="9" t="s">
        <v>63</v>
      </c>
      <c r="P87" s="9" t="s">
        <v>57</v>
      </c>
    </row>
    <row r="88" ht="19" customHeight="1" spans="1:16">
      <c r="A88" s="9">
        <v>84</v>
      </c>
      <c r="B88" s="8" t="s">
        <v>35</v>
      </c>
      <c r="C88" s="8" t="s">
        <v>201</v>
      </c>
      <c r="D88" s="8" t="s">
        <v>37</v>
      </c>
      <c r="E88" s="8" t="s">
        <v>38</v>
      </c>
      <c r="F88" s="9">
        <v>2.3</v>
      </c>
      <c r="G88" s="9">
        <v>26800</v>
      </c>
      <c r="H88" s="14">
        <v>61640</v>
      </c>
      <c r="I88" s="9"/>
      <c r="J88" s="9"/>
      <c r="K88" s="9"/>
      <c r="L88" s="9"/>
      <c r="M88" s="9"/>
      <c r="N88" s="14">
        <v>61640</v>
      </c>
      <c r="O88" s="9" t="s">
        <v>90</v>
      </c>
      <c r="P88" s="9" t="s">
        <v>202</v>
      </c>
    </row>
    <row r="89" ht="19" customHeight="1" spans="1:16">
      <c r="A89" s="9">
        <v>85</v>
      </c>
      <c r="B89" s="8" t="s">
        <v>35</v>
      </c>
      <c r="C89" s="8" t="s">
        <v>203</v>
      </c>
      <c r="D89" s="8" t="s">
        <v>37</v>
      </c>
      <c r="E89" s="8" t="s">
        <v>38</v>
      </c>
      <c r="F89" s="9">
        <v>9.8</v>
      </c>
      <c r="G89" s="9">
        <v>26800</v>
      </c>
      <c r="H89" s="14">
        <v>262640</v>
      </c>
      <c r="I89" s="9"/>
      <c r="J89" s="9"/>
      <c r="K89" s="9"/>
      <c r="L89" s="9"/>
      <c r="M89" s="9"/>
      <c r="N89" s="14">
        <v>262640</v>
      </c>
      <c r="O89" s="9" t="s">
        <v>204</v>
      </c>
      <c r="P89" s="9" t="s">
        <v>205</v>
      </c>
    </row>
    <row r="90" ht="19" customHeight="1" spans="1:16">
      <c r="A90" s="9">
        <v>86</v>
      </c>
      <c r="B90" s="8" t="s">
        <v>35</v>
      </c>
      <c r="C90" s="8" t="s">
        <v>206</v>
      </c>
      <c r="D90" s="8" t="s">
        <v>37</v>
      </c>
      <c r="E90" s="8" t="s">
        <v>38</v>
      </c>
      <c r="F90" s="9">
        <v>2.45</v>
      </c>
      <c r="G90" s="9">
        <v>26800</v>
      </c>
      <c r="H90" s="14">
        <v>65660</v>
      </c>
      <c r="I90" s="9"/>
      <c r="J90" s="9"/>
      <c r="K90" s="9"/>
      <c r="L90" s="9"/>
      <c r="M90" s="9"/>
      <c r="N90" s="14">
        <v>65660</v>
      </c>
      <c r="O90" s="9" t="s">
        <v>44</v>
      </c>
      <c r="P90" s="9" t="s">
        <v>205</v>
      </c>
    </row>
    <row r="91" ht="19" customHeight="1" spans="1:16">
      <c r="A91" s="9">
        <v>87</v>
      </c>
      <c r="B91" s="8" t="s">
        <v>35</v>
      </c>
      <c r="C91" s="8" t="s">
        <v>207</v>
      </c>
      <c r="D91" s="8" t="s">
        <v>37</v>
      </c>
      <c r="E91" s="8" t="s">
        <v>38</v>
      </c>
      <c r="F91" s="9">
        <v>2.45</v>
      </c>
      <c r="G91" s="9">
        <v>26800</v>
      </c>
      <c r="H91" s="14">
        <v>65660</v>
      </c>
      <c r="I91" s="9"/>
      <c r="J91" s="9"/>
      <c r="K91" s="9"/>
      <c r="L91" s="9"/>
      <c r="M91" s="9"/>
      <c r="N91" s="14">
        <v>65660</v>
      </c>
      <c r="O91" s="9" t="s">
        <v>136</v>
      </c>
      <c r="P91" s="9" t="s">
        <v>208</v>
      </c>
    </row>
    <row r="92" ht="19" customHeight="1" spans="1:16">
      <c r="A92" s="9">
        <v>88</v>
      </c>
      <c r="B92" s="8" t="s">
        <v>35</v>
      </c>
      <c r="C92" s="8" t="s">
        <v>209</v>
      </c>
      <c r="D92" s="8" t="s">
        <v>37</v>
      </c>
      <c r="E92" s="8" t="s">
        <v>38</v>
      </c>
      <c r="F92" s="9">
        <v>2.45</v>
      </c>
      <c r="G92" s="9">
        <v>26800</v>
      </c>
      <c r="H92" s="14">
        <v>65660</v>
      </c>
      <c r="I92" s="9"/>
      <c r="J92" s="9"/>
      <c r="K92" s="9"/>
      <c r="L92" s="9"/>
      <c r="M92" s="9"/>
      <c r="N92" s="14">
        <v>65660</v>
      </c>
      <c r="O92" s="9" t="s">
        <v>210</v>
      </c>
      <c r="P92" s="9" t="s">
        <v>211</v>
      </c>
    </row>
    <row r="93" ht="19" customHeight="1" spans="1:16">
      <c r="A93" s="9">
        <v>89</v>
      </c>
      <c r="B93" s="8" t="s">
        <v>35</v>
      </c>
      <c r="C93" s="8" t="s">
        <v>212</v>
      </c>
      <c r="D93" s="8" t="s">
        <v>37</v>
      </c>
      <c r="E93" s="8" t="s">
        <v>38</v>
      </c>
      <c r="F93" s="9">
        <v>3.71</v>
      </c>
      <c r="G93" s="9">
        <v>26800</v>
      </c>
      <c r="H93" s="14">
        <v>99428</v>
      </c>
      <c r="I93" s="9"/>
      <c r="J93" s="9"/>
      <c r="K93" s="9"/>
      <c r="L93" s="9"/>
      <c r="M93" s="9"/>
      <c r="N93" s="14">
        <v>99428</v>
      </c>
      <c r="O93" s="9" t="s">
        <v>86</v>
      </c>
      <c r="P93" s="9" t="s">
        <v>213</v>
      </c>
    </row>
    <row r="94" ht="19" customHeight="1" spans="1:16">
      <c r="A94" s="9">
        <v>90</v>
      </c>
      <c r="B94" s="8" t="s">
        <v>35</v>
      </c>
      <c r="C94" s="8" t="s">
        <v>214</v>
      </c>
      <c r="D94" s="8" t="s">
        <v>37</v>
      </c>
      <c r="E94" s="8" t="s">
        <v>38</v>
      </c>
      <c r="F94" s="9">
        <v>0.6</v>
      </c>
      <c r="G94" s="9">
        <v>26800</v>
      </c>
      <c r="H94" s="14">
        <v>16080</v>
      </c>
      <c r="I94" s="9"/>
      <c r="J94" s="9"/>
      <c r="K94" s="9"/>
      <c r="L94" s="9"/>
      <c r="M94" s="9"/>
      <c r="N94" s="14">
        <v>16080</v>
      </c>
      <c r="O94" s="9" t="s">
        <v>77</v>
      </c>
      <c r="P94" s="9" t="s">
        <v>215</v>
      </c>
    </row>
    <row r="95" ht="19" customHeight="1" spans="1:16">
      <c r="A95" s="9">
        <v>91</v>
      </c>
      <c r="B95" s="8" t="s">
        <v>35</v>
      </c>
      <c r="C95" s="8" t="s">
        <v>216</v>
      </c>
      <c r="D95" s="8" t="s">
        <v>37</v>
      </c>
      <c r="E95" s="8" t="s">
        <v>38</v>
      </c>
      <c r="F95" s="9">
        <v>0.9</v>
      </c>
      <c r="G95" s="9">
        <v>26800</v>
      </c>
      <c r="H95" s="14">
        <v>24120</v>
      </c>
      <c r="I95" s="9"/>
      <c r="J95" s="9"/>
      <c r="K95" s="9"/>
      <c r="L95" s="9"/>
      <c r="M95" s="9"/>
      <c r="N95" s="14">
        <v>24120</v>
      </c>
      <c r="O95" s="9" t="s">
        <v>128</v>
      </c>
      <c r="P95" s="9" t="s">
        <v>217</v>
      </c>
    </row>
    <row r="96" ht="19" customHeight="1" spans="1:16">
      <c r="A96" s="9">
        <v>92</v>
      </c>
      <c r="B96" s="8" t="s">
        <v>35</v>
      </c>
      <c r="C96" s="8" t="s">
        <v>199</v>
      </c>
      <c r="D96" s="8" t="s">
        <v>37</v>
      </c>
      <c r="E96" s="8" t="s">
        <v>38</v>
      </c>
      <c r="F96" s="9">
        <v>0.9</v>
      </c>
      <c r="G96" s="9">
        <v>26800</v>
      </c>
      <c r="H96" s="14">
        <v>24120</v>
      </c>
      <c r="I96" s="9"/>
      <c r="J96" s="9"/>
      <c r="K96" s="9"/>
      <c r="L96" s="9"/>
      <c r="M96" s="9"/>
      <c r="N96" s="14">
        <v>24120</v>
      </c>
      <c r="O96" s="9" t="s">
        <v>136</v>
      </c>
      <c r="P96" s="9" t="s">
        <v>57</v>
      </c>
    </row>
    <row r="97" ht="19" customHeight="1" spans="1:16">
      <c r="A97" s="9">
        <v>93</v>
      </c>
      <c r="B97" s="8" t="s">
        <v>35</v>
      </c>
      <c r="C97" s="8" t="s">
        <v>218</v>
      </c>
      <c r="D97" s="8" t="s">
        <v>37</v>
      </c>
      <c r="E97" s="8" t="s">
        <v>38</v>
      </c>
      <c r="F97" s="9">
        <v>0.1</v>
      </c>
      <c r="G97" s="9">
        <v>26800</v>
      </c>
      <c r="H97" s="14">
        <v>2680</v>
      </c>
      <c r="I97" s="9"/>
      <c r="J97" s="9"/>
      <c r="K97" s="9"/>
      <c r="L97" s="9"/>
      <c r="M97" s="9"/>
      <c r="N97" s="14">
        <v>2680</v>
      </c>
      <c r="O97" s="9" t="s">
        <v>204</v>
      </c>
      <c r="P97" s="9" t="s">
        <v>219</v>
      </c>
    </row>
    <row r="98" ht="19" customHeight="1" spans="1:16">
      <c r="A98" s="9">
        <v>94</v>
      </c>
      <c r="B98" s="8" t="s">
        <v>35</v>
      </c>
      <c r="C98" s="8" t="s">
        <v>220</v>
      </c>
      <c r="D98" s="8" t="s">
        <v>37</v>
      </c>
      <c r="E98" s="8" t="s">
        <v>38</v>
      </c>
      <c r="F98" s="9">
        <v>0.4</v>
      </c>
      <c r="G98" s="9">
        <v>26800</v>
      </c>
      <c r="H98" s="14">
        <v>10720</v>
      </c>
      <c r="I98" s="9"/>
      <c r="J98" s="9"/>
      <c r="K98" s="9"/>
      <c r="L98" s="9"/>
      <c r="M98" s="9"/>
      <c r="N98" s="14">
        <v>10720</v>
      </c>
      <c r="O98" s="9" t="s">
        <v>128</v>
      </c>
      <c r="P98" s="9" t="s">
        <v>221</v>
      </c>
    </row>
    <row r="99" ht="19" customHeight="1" spans="1:16">
      <c r="A99" s="9">
        <v>95</v>
      </c>
      <c r="B99" s="8" t="s">
        <v>35</v>
      </c>
      <c r="C99" s="8" t="s">
        <v>222</v>
      </c>
      <c r="D99" s="8" t="s">
        <v>37</v>
      </c>
      <c r="E99" s="8" t="s">
        <v>38</v>
      </c>
      <c r="F99" s="9">
        <v>0.4</v>
      </c>
      <c r="G99" s="9">
        <v>26800</v>
      </c>
      <c r="H99" s="14">
        <v>10720</v>
      </c>
      <c r="I99" s="9"/>
      <c r="J99" s="9"/>
      <c r="K99" s="9"/>
      <c r="L99" s="9"/>
      <c r="M99" s="9"/>
      <c r="N99" s="14">
        <v>10720</v>
      </c>
      <c r="O99" s="9" t="s">
        <v>54</v>
      </c>
      <c r="P99" s="9" t="s">
        <v>223</v>
      </c>
    </row>
    <row r="100" ht="19" customHeight="1" spans="1:16">
      <c r="A100" s="9">
        <v>96</v>
      </c>
      <c r="B100" s="8" t="s">
        <v>35</v>
      </c>
      <c r="C100" s="8" t="s">
        <v>224</v>
      </c>
      <c r="D100" s="8" t="s">
        <v>37</v>
      </c>
      <c r="E100" s="8" t="s">
        <v>38</v>
      </c>
      <c r="F100" s="9">
        <v>0.1</v>
      </c>
      <c r="G100" s="9">
        <v>26800</v>
      </c>
      <c r="H100" s="14">
        <v>2680</v>
      </c>
      <c r="I100" s="9"/>
      <c r="J100" s="9"/>
      <c r="K100" s="9"/>
      <c r="L100" s="9"/>
      <c r="M100" s="9"/>
      <c r="N100" s="14">
        <v>2680</v>
      </c>
      <c r="O100" s="9" t="s">
        <v>116</v>
      </c>
      <c r="P100" s="9" t="s">
        <v>223</v>
      </c>
    </row>
    <row r="101" ht="19" customHeight="1" spans="1:16">
      <c r="A101" s="9">
        <v>97</v>
      </c>
      <c r="B101" s="8" t="s">
        <v>35</v>
      </c>
      <c r="C101" s="8" t="s">
        <v>225</v>
      </c>
      <c r="D101" s="8" t="s">
        <v>37</v>
      </c>
      <c r="E101" s="8" t="s">
        <v>38</v>
      </c>
      <c r="F101" s="9">
        <v>8.5</v>
      </c>
      <c r="G101" s="9">
        <v>26800</v>
      </c>
      <c r="H101" s="14">
        <v>227800</v>
      </c>
      <c r="I101" s="9"/>
      <c r="J101" s="9"/>
      <c r="K101" s="9"/>
      <c r="L101" s="9"/>
      <c r="M101" s="9"/>
      <c r="N101" s="14">
        <v>227800</v>
      </c>
      <c r="O101" s="9" t="s">
        <v>63</v>
      </c>
      <c r="P101" s="9" t="s">
        <v>226</v>
      </c>
    </row>
    <row r="102" ht="19" customHeight="1" spans="1:16">
      <c r="A102" s="9">
        <v>98</v>
      </c>
      <c r="B102" s="8" t="s">
        <v>35</v>
      </c>
      <c r="C102" s="8" t="s">
        <v>227</v>
      </c>
      <c r="D102" s="8" t="s">
        <v>37</v>
      </c>
      <c r="E102" s="8" t="s">
        <v>38</v>
      </c>
      <c r="F102" s="9">
        <v>8</v>
      </c>
      <c r="G102" s="9">
        <v>26800</v>
      </c>
      <c r="H102" s="14">
        <v>214400</v>
      </c>
      <c r="I102" s="9"/>
      <c r="J102" s="9"/>
      <c r="K102" s="9"/>
      <c r="L102" s="9"/>
      <c r="M102" s="9"/>
      <c r="N102" s="14">
        <v>214400</v>
      </c>
      <c r="O102" s="9" t="s">
        <v>54</v>
      </c>
      <c r="P102" s="9" t="s">
        <v>228</v>
      </c>
    </row>
    <row r="103" ht="19" customHeight="1" spans="1:16">
      <c r="A103" s="9">
        <v>99</v>
      </c>
      <c r="B103" s="8" t="s">
        <v>35</v>
      </c>
      <c r="C103" s="8" t="s">
        <v>229</v>
      </c>
      <c r="D103" s="8" t="s">
        <v>37</v>
      </c>
      <c r="E103" s="8" t="s">
        <v>38</v>
      </c>
      <c r="F103" s="9">
        <v>5.3</v>
      </c>
      <c r="G103" s="9">
        <v>26800</v>
      </c>
      <c r="H103" s="14">
        <v>142040</v>
      </c>
      <c r="I103" s="9"/>
      <c r="J103" s="9"/>
      <c r="K103" s="9"/>
      <c r="L103" s="9"/>
      <c r="M103" s="9"/>
      <c r="N103" s="14">
        <v>142040</v>
      </c>
      <c r="O103" s="9" t="s">
        <v>44</v>
      </c>
      <c r="P103" s="9" t="s">
        <v>230</v>
      </c>
    </row>
    <row r="104" ht="19" customHeight="1" spans="1:16">
      <c r="A104" s="9">
        <v>100</v>
      </c>
      <c r="B104" s="8" t="s">
        <v>35</v>
      </c>
      <c r="C104" s="8" t="s">
        <v>231</v>
      </c>
      <c r="D104" s="8" t="s">
        <v>37</v>
      </c>
      <c r="E104" s="8" t="s">
        <v>38</v>
      </c>
      <c r="F104" s="9">
        <v>6.5</v>
      </c>
      <c r="G104" s="9">
        <v>26800</v>
      </c>
      <c r="H104" s="14">
        <v>174200</v>
      </c>
      <c r="I104" s="9"/>
      <c r="J104" s="9"/>
      <c r="K104" s="9"/>
      <c r="L104" s="9"/>
      <c r="M104" s="9"/>
      <c r="N104" s="14">
        <v>174200</v>
      </c>
      <c r="O104" s="9" t="s">
        <v>232</v>
      </c>
      <c r="P104" s="9" t="s">
        <v>233</v>
      </c>
    </row>
    <row r="105" ht="19" customHeight="1" spans="1:16">
      <c r="A105" s="9">
        <v>101</v>
      </c>
      <c r="B105" s="8" t="s">
        <v>35</v>
      </c>
      <c r="C105" s="8" t="s">
        <v>234</v>
      </c>
      <c r="D105" s="8" t="s">
        <v>37</v>
      </c>
      <c r="E105" s="8" t="s">
        <v>38</v>
      </c>
      <c r="F105" s="9">
        <v>10.5</v>
      </c>
      <c r="G105" s="9">
        <v>26800</v>
      </c>
      <c r="H105" s="14">
        <v>281400</v>
      </c>
      <c r="I105" s="9"/>
      <c r="J105" s="9"/>
      <c r="K105" s="9"/>
      <c r="L105" s="9"/>
      <c r="M105" s="9"/>
      <c r="N105" s="14">
        <v>281400</v>
      </c>
      <c r="O105" s="9" t="s">
        <v>86</v>
      </c>
      <c r="P105" s="9" t="s">
        <v>235</v>
      </c>
    </row>
    <row r="106" ht="19" customHeight="1" spans="1:16">
      <c r="A106" s="9">
        <v>102</v>
      </c>
      <c r="B106" s="8" t="s">
        <v>35</v>
      </c>
      <c r="C106" s="8" t="s">
        <v>236</v>
      </c>
      <c r="D106" s="8" t="s">
        <v>37</v>
      </c>
      <c r="E106" s="8" t="s">
        <v>38</v>
      </c>
      <c r="F106" s="9">
        <v>7.5</v>
      </c>
      <c r="G106" s="9">
        <v>26800</v>
      </c>
      <c r="H106" s="14">
        <v>201000</v>
      </c>
      <c r="I106" s="9"/>
      <c r="J106" s="9"/>
      <c r="K106" s="9"/>
      <c r="L106" s="9"/>
      <c r="M106" s="9"/>
      <c r="N106" s="14">
        <v>201000</v>
      </c>
      <c r="O106" s="9" t="s">
        <v>44</v>
      </c>
      <c r="P106" s="9" t="s">
        <v>177</v>
      </c>
    </row>
    <row r="107" ht="19" customHeight="1" spans="1:16">
      <c r="A107" s="9">
        <v>103</v>
      </c>
      <c r="B107" s="8" t="s">
        <v>35</v>
      </c>
      <c r="C107" s="8" t="s">
        <v>237</v>
      </c>
      <c r="D107" s="8" t="s">
        <v>37</v>
      </c>
      <c r="E107" s="8" t="s">
        <v>38</v>
      </c>
      <c r="F107" s="9">
        <v>1</v>
      </c>
      <c r="G107" s="9">
        <v>26800</v>
      </c>
      <c r="H107" s="14">
        <v>26800</v>
      </c>
      <c r="I107" s="9"/>
      <c r="J107" s="9"/>
      <c r="K107" s="9"/>
      <c r="L107" s="9"/>
      <c r="M107" s="9"/>
      <c r="N107" s="14">
        <v>26800</v>
      </c>
      <c r="O107" s="9" t="s">
        <v>98</v>
      </c>
      <c r="P107" s="9" t="s">
        <v>238</v>
      </c>
    </row>
    <row r="108" ht="19" customHeight="1" spans="1:16">
      <c r="A108" s="9">
        <v>104</v>
      </c>
      <c r="B108" s="8" t="s">
        <v>35</v>
      </c>
      <c r="C108" s="8" t="s">
        <v>239</v>
      </c>
      <c r="D108" s="8" t="s">
        <v>37</v>
      </c>
      <c r="E108" s="8" t="s">
        <v>38</v>
      </c>
      <c r="F108" s="9">
        <v>7</v>
      </c>
      <c r="G108" s="9">
        <v>26800</v>
      </c>
      <c r="H108" s="14">
        <v>187600</v>
      </c>
      <c r="I108" s="9"/>
      <c r="J108" s="9"/>
      <c r="K108" s="9"/>
      <c r="L108" s="9"/>
      <c r="M108" s="9"/>
      <c r="N108" s="14">
        <v>187600</v>
      </c>
      <c r="O108" s="9" t="s">
        <v>240</v>
      </c>
      <c r="P108" s="9" t="s">
        <v>177</v>
      </c>
    </row>
    <row r="109" ht="19" customHeight="1" spans="1:16">
      <c r="A109" s="9">
        <v>105</v>
      </c>
      <c r="B109" s="8" t="s">
        <v>35</v>
      </c>
      <c r="C109" s="8" t="s">
        <v>241</v>
      </c>
      <c r="D109" s="8" t="s">
        <v>37</v>
      </c>
      <c r="E109" s="8" t="s">
        <v>38</v>
      </c>
      <c r="F109" s="9">
        <v>24.7</v>
      </c>
      <c r="G109" s="9">
        <v>26800</v>
      </c>
      <c r="H109" s="14">
        <v>661960</v>
      </c>
      <c r="I109" s="9"/>
      <c r="J109" s="9"/>
      <c r="K109" s="9"/>
      <c r="L109" s="9"/>
      <c r="M109" s="9"/>
      <c r="N109" s="14">
        <v>661960</v>
      </c>
      <c r="O109" s="9" t="s">
        <v>42</v>
      </c>
      <c r="P109" s="9" t="s">
        <v>242</v>
      </c>
    </row>
    <row r="110" ht="19" customHeight="1" spans="1:16">
      <c r="A110" s="9">
        <v>106</v>
      </c>
      <c r="B110" s="8" t="s">
        <v>35</v>
      </c>
      <c r="C110" s="8" t="s">
        <v>243</v>
      </c>
      <c r="D110" s="8" t="s">
        <v>37</v>
      </c>
      <c r="E110" s="8" t="s">
        <v>38</v>
      </c>
      <c r="F110" s="9">
        <v>0.4</v>
      </c>
      <c r="G110" s="9">
        <v>26800</v>
      </c>
      <c r="H110" s="14">
        <v>10720</v>
      </c>
      <c r="I110" s="9"/>
      <c r="J110" s="9"/>
      <c r="K110" s="9"/>
      <c r="L110" s="9"/>
      <c r="M110" s="9"/>
      <c r="N110" s="14">
        <v>10720</v>
      </c>
      <c r="O110" s="23" t="s">
        <v>244</v>
      </c>
      <c r="P110" s="23" t="s">
        <v>245</v>
      </c>
    </row>
    <row r="111" ht="19" customHeight="1" spans="1:16">
      <c r="A111" s="9"/>
      <c r="B111" s="8" t="s">
        <v>246</v>
      </c>
      <c r="C111" s="9"/>
      <c r="D111" s="9"/>
      <c r="E111" s="9"/>
      <c r="F111" s="9">
        <f>SUM(F5:F110)</f>
        <v>346.6</v>
      </c>
      <c r="G111" s="9"/>
      <c r="H111" s="9">
        <f>SUM(H5:H110)</f>
        <v>9248144</v>
      </c>
      <c r="I111" s="9"/>
      <c r="J111" s="9"/>
      <c r="K111" s="9"/>
      <c r="L111" s="9"/>
      <c r="M111" s="9">
        <f>SUM(M5:M110)</f>
        <v>18680</v>
      </c>
      <c r="N111" s="9">
        <f>SUM(N5:N110)</f>
        <v>9266824</v>
      </c>
      <c r="O111" s="9"/>
      <c r="P111" s="9"/>
    </row>
  </sheetData>
  <mergeCells count="14">
    <mergeCell ref="A1:P1"/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&amp;L&amp;"仿宋"&amp;8乡镇负责人：                            甲方代表（水务局）：                                 行政村：                               测量分解人员：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永久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2023-12-18T16:37:00Z</dcterms:created>
  <dcterms:modified xsi:type="dcterms:W3CDTF">2024-09-12T17:45:39Z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1482C70CFBCF935643B8E26689F6F66F</vt:lpwstr>
  </property>
  <property fmtid="{D5CDD505-2E9C-101B-9397-08002B2CF9AE}" pid="3" name="KSOProductBuildVer">
    <vt:lpwstr>2052-11.8.2.11929</vt:lpwstr>
  </property>
</Properties>
</file>