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汇总表" sheetId="8" r:id="rId1"/>
    <sheet name="范台电杆" sheetId="1" r:id="rId2"/>
    <sheet name="范台水井 " sheetId="5" r:id="rId3"/>
    <sheet name="薛套电杆" sheetId="2" r:id="rId4"/>
    <sheet name="薛套水井" sheetId="3" r:id="rId5"/>
    <sheet name="园河水井 " sheetId="4" r:id="rId6"/>
    <sheet name="盐池水井" sheetId="7" r:id="rId7"/>
  </sheets>
  <definedNames>
    <definedName name="_xlnm._FilterDatabase" localSheetId="1" hidden="1">范台电杆!$A$2:$I$2</definedName>
    <definedName name="_xlnm._FilterDatabase" localSheetId="3" hidden="1">薛套电杆!$A$2:$I$2</definedName>
    <definedName name="_xlnm._FilterDatabase" localSheetId="4" hidden="1">薛套水井!$A$2:$I$2</definedName>
    <definedName name="_xlnm._FilterDatabase" localSheetId="5" hidden="1">'园河水井 '!$A$2:$I$2</definedName>
    <definedName name="_xlnm._FilterDatabase" localSheetId="2" hidden="1">'范台水井 '!$A$2:$I$2</definedName>
    <definedName name="_xlnm._FilterDatabase" localSheetId="6" hidden="1">盐池水井!$A$2:$I$2</definedName>
  </definedNames>
  <calcPr calcId="144525"/>
</workbook>
</file>

<file path=xl/sharedStrings.xml><?xml version="1.0" encoding="utf-8"?>
<sst xmlns="http://schemas.openxmlformats.org/spreadsheetml/2006/main" count="145">
  <si>
    <r>
      <t>海原县西安镇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年农村供水提标工程输水管道水井、电杆补贴汇总表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</si>
  <si>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</si>
  <si>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行政村</t>
    </r>
  </si>
  <si>
    <r>
      <rPr>
        <sz val="11"/>
        <color theme="1"/>
        <rFont val="宋体"/>
        <charset val="134"/>
      </rPr>
      <t>户数</t>
    </r>
  </si>
  <si>
    <r>
      <rPr>
        <sz val="11"/>
        <color theme="1"/>
        <rFont val="宋体"/>
        <charset val="134"/>
      </rPr>
      <t>类</t>
    </r>
    <r>
      <rPr>
        <sz val="11"/>
        <color theme="1"/>
        <rFont val="Times New Roman"/>
        <charset val="134"/>
      </rPr>
      <t xml:space="preserve">             </t>
    </r>
    <r>
      <rPr>
        <sz val="11"/>
        <color theme="1"/>
        <rFont val="宋体"/>
        <charset val="134"/>
      </rPr>
      <t>型</t>
    </r>
  </si>
  <si>
    <r>
      <rPr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</si>
  <si>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水井</t>
    </r>
  </si>
  <si>
    <r>
      <rPr>
        <sz val="11"/>
        <color theme="1"/>
        <rFont val="宋体"/>
        <charset val="134"/>
      </rPr>
      <t>补偿标准</t>
    </r>
  </si>
  <si>
    <r>
      <rPr>
        <sz val="11"/>
        <color theme="1"/>
        <rFont val="宋体"/>
        <charset val="134"/>
      </rPr>
      <t>小计</t>
    </r>
  </si>
  <si>
    <r>
      <rPr>
        <sz val="11"/>
        <color theme="1"/>
        <rFont val="宋体"/>
        <charset val="134"/>
      </rPr>
      <t>电杆</t>
    </r>
  </si>
  <si>
    <r>
      <rPr>
        <sz val="11"/>
        <color theme="1"/>
        <rFont val="宋体"/>
        <charset val="134"/>
      </rPr>
      <t>范台</t>
    </r>
  </si>
  <si>
    <r>
      <rPr>
        <sz val="11"/>
        <color theme="1"/>
        <rFont val="宋体"/>
        <charset val="134"/>
      </rPr>
      <t>薛套</t>
    </r>
  </si>
  <si>
    <r>
      <rPr>
        <sz val="11"/>
        <color theme="1"/>
        <rFont val="宋体"/>
        <charset val="134"/>
      </rPr>
      <t>园河</t>
    </r>
  </si>
  <si>
    <r>
      <rPr>
        <sz val="11"/>
        <color theme="1"/>
        <rFont val="宋体"/>
        <charset val="134"/>
      </rPr>
      <t>盐池</t>
    </r>
  </si>
  <si>
    <r>
      <t>海原县西安镇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简体"/>
        <charset val="134"/>
      </rPr>
      <t>年农村供水提标工程输水管道电杆补偿花名册</t>
    </r>
  </si>
  <si>
    <r>
      <rPr>
        <sz val="9"/>
        <color theme="1"/>
        <rFont val="仿宋"/>
        <charset val="134"/>
      </rPr>
      <t>序号</t>
    </r>
  </si>
  <si>
    <r>
      <rPr>
        <sz val="9"/>
        <color theme="1"/>
        <rFont val="仿宋"/>
        <charset val="134"/>
      </rPr>
      <t>村组</t>
    </r>
  </si>
  <si>
    <r>
      <rPr>
        <sz val="9"/>
        <color theme="1"/>
        <rFont val="仿宋"/>
        <charset val="134"/>
      </rPr>
      <t>姓名</t>
    </r>
  </si>
  <si>
    <r>
      <rPr>
        <sz val="9"/>
        <color theme="1"/>
        <rFont val="仿宋"/>
        <charset val="134"/>
      </rPr>
      <t>数量</t>
    </r>
  </si>
  <si>
    <r>
      <rPr>
        <sz val="9"/>
        <color theme="1"/>
        <rFont val="仿宋"/>
        <charset val="134"/>
      </rPr>
      <t>标准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"/>
        <charset val="134"/>
      </rPr>
      <t>（个</t>
    </r>
    <r>
      <rPr>
        <sz val="9"/>
        <color theme="1"/>
        <rFont val="Times New Roman"/>
        <charset val="134"/>
      </rPr>
      <t>/</t>
    </r>
    <r>
      <rPr>
        <sz val="9"/>
        <color theme="1"/>
        <rFont val="仿宋"/>
        <charset val="134"/>
      </rPr>
      <t>元）</t>
    </r>
  </si>
  <si>
    <r>
      <rPr>
        <sz val="9"/>
        <color theme="1"/>
        <rFont val="仿宋"/>
        <charset val="134"/>
      </rPr>
      <t>金额</t>
    </r>
    <r>
      <rPr>
        <sz val="9"/>
        <color theme="1"/>
        <rFont val="Times New Roman"/>
        <charset val="134"/>
      </rPr>
      <t xml:space="preserve">
(</t>
    </r>
    <r>
      <rPr>
        <sz val="9"/>
        <color theme="1"/>
        <rFont val="仿宋"/>
        <charset val="134"/>
      </rPr>
      <t>元）</t>
    </r>
  </si>
  <si>
    <r>
      <rPr>
        <sz val="9"/>
        <color theme="1"/>
        <rFont val="仿宋"/>
        <charset val="134"/>
      </rPr>
      <t>身份证号码</t>
    </r>
  </si>
  <si>
    <r>
      <rPr>
        <sz val="9"/>
        <color theme="1"/>
        <rFont val="仿宋"/>
        <charset val="134"/>
      </rPr>
      <t>银行卡号</t>
    </r>
  </si>
  <si>
    <r>
      <rPr>
        <sz val="9"/>
        <color theme="1"/>
        <rFont val="仿宋"/>
        <charset val="134"/>
      </rPr>
      <t>农户签字</t>
    </r>
  </si>
  <si>
    <r>
      <rPr>
        <sz val="9"/>
        <color theme="1"/>
        <rFont val="仿宋"/>
        <charset val="134"/>
      </rPr>
      <t>范台村</t>
    </r>
  </si>
  <si>
    <r>
      <rPr>
        <sz val="9"/>
        <color theme="1"/>
        <rFont val="仿宋"/>
        <charset val="134"/>
      </rPr>
      <t>杨彦有</t>
    </r>
  </si>
  <si>
    <t>642222********0838</t>
  </si>
  <si>
    <t>622947880011563****</t>
  </si>
  <si>
    <r>
      <rPr>
        <sz val="9"/>
        <color theme="1"/>
        <rFont val="仿宋"/>
        <charset val="134"/>
      </rPr>
      <t>马彦林</t>
    </r>
  </si>
  <si>
    <t>642222********0815</t>
  </si>
  <si>
    <t>622947881140118****</t>
  </si>
  <si>
    <r>
      <rPr>
        <sz val="9"/>
        <color theme="1"/>
        <rFont val="仿宋"/>
        <charset val="134"/>
      </rPr>
      <t>马晓梅</t>
    </r>
  </si>
  <si>
    <t>642222********0828</t>
  </si>
  <si>
    <t>622947881029359****</t>
  </si>
  <si>
    <r>
      <rPr>
        <sz val="9"/>
        <color theme="1"/>
        <rFont val="仿宋"/>
        <charset val="134"/>
      </rPr>
      <t>王正祥</t>
    </r>
  </si>
  <si>
    <t>642222********0811</t>
  </si>
  <si>
    <t>622947880001552****</t>
  </si>
  <si>
    <r>
      <rPr>
        <sz val="9"/>
        <color theme="1"/>
        <rFont val="仿宋"/>
        <charset val="134"/>
      </rPr>
      <t>杨发才</t>
    </r>
  </si>
  <si>
    <t>640522********0811</t>
  </si>
  <si>
    <r>
      <rPr>
        <sz val="9"/>
        <color theme="1"/>
        <rFont val="仿宋"/>
        <charset val="134"/>
      </rPr>
      <t>李成福</t>
    </r>
  </si>
  <si>
    <t>642222********0810</t>
  </si>
  <si>
    <t>622947880011598****</t>
  </si>
  <si>
    <r>
      <rPr>
        <sz val="10"/>
        <color theme="1"/>
        <rFont val="仿宋"/>
        <charset val="134"/>
      </rPr>
      <t>杨彦虎</t>
    </r>
  </si>
  <si>
    <t>642222********083X</t>
  </si>
  <si>
    <t>622947880001553****</t>
  </si>
  <si>
    <r>
      <rPr>
        <sz val="10"/>
        <color theme="1"/>
        <rFont val="仿宋"/>
        <charset val="134"/>
      </rPr>
      <t>杨彦忠</t>
    </r>
  </si>
  <si>
    <t>622947880011561****</t>
  </si>
  <si>
    <r>
      <rPr>
        <sz val="10"/>
        <color theme="1"/>
        <rFont val="仿宋"/>
        <charset val="134"/>
      </rPr>
      <t>苏良有</t>
    </r>
  </si>
  <si>
    <t>642222********0818</t>
  </si>
  <si>
    <t>622947881039277****</t>
  </si>
  <si>
    <r>
      <rPr>
        <sz val="10"/>
        <color theme="1"/>
        <rFont val="仿宋"/>
        <charset val="134"/>
      </rPr>
      <t>杨发林</t>
    </r>
  </si>
  <si>
    <t>642222********085X</t>
  </si>
  <si>
    <r>
      <rPr>
        <sz val="10"/>
        <color theme="1"/>
        <rFont val="仿宋"/>
        <charset val="134"/>
      </rPr>
      <t>杨彦明</t>
    </r>
  </si>
  <si>
    <t>642222********0830</t>
  </si>
  <si>
    <t>622947881009352****</t>
  </si>
  <si>
    <r>
      <rPr>
        <sz val="10"/>
        <color theme="1"/>
        <rFont val="仿宋"/>
        <charset val="134"/>
      </rPr>
      <t>合计</t>
    </r>
  </si>
  <si>
    <r>
      <t>海原县西安镇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简体"/>
        <charset val="134"/>
      </rPr>
      <t>年农村供水提标工程输水管道水井补偿花名册</t>
    </r>
  </si>
  <si>
    <r>
      <rPr>
        <sz val="9"/>
        <rFont val="仿宋"/>
        <charset val="134"/>
      </rPr>
      <t>范台村</t>
    </r>
  </si>
  <si>
    <r>
      <rPr>
        <sz val="9"/>
        <rFont val="仿宋"/>
        <charset val="134"/>
      </rPr>
      <t>田玉虎</t>
    </r>
  </si>
  <si>
    <r>
      <rPr>
        <sz val="9"/>
        <rFont val="仿宋"/>
        <charset val="134"/>
      </rPr>
      <t>杨彦录</t>
    </r>
  </si>
  <si>
    <t>642222********0816</t>
  </si>
  <si>
    <r>
      <rPr>
        <sz val="9"/>
        <rFont val="仿宋"/>
        <charset val="134"/>
      </rPr>
      <t>杨彦有（大）</t>
    </r>
  </si>
  <si>
    <t>642222********838</t>
  </si>
  <si>
    <r>
      <rPr>
        <sz val="9"/>
        <rFont val="仿宋"/>
        <charset val="134"/>
      </rPr>
      <t>杨彦成（小）</t>
    </r>
  </si>
  <si>
    <t>642222********0853</t>
  </si>
  <si>
    <r>
      <rPr>
        <sz val="9"/>
        <rFont val="仿宋"/>
        <charset val="134"/>
      </rPr>
      <t>杨发林</t>
    </r>
  </si>
  <si>
    <t>642222********0856</t>
  </si>
  <si>
    <r>
      <rPr>
        <sz val="9"/>
        <rFont val="仿宋"/>
        <charset val="134"/>
      </rPr>
      <t>李成福</t>
    </r>
  </si>
  <si>
    <r>
      <rPr>
        <sz val="10"/>
        <rFont val="仿宋"/>
        <charset val="134"/>
      </rPr>
      <t>马全贵</t>
    </r>
  </si>
  <si>
    <t>642222********0975</t>
  </si>
  <si>
    <t>622947880031588****</t>
  </si>
  <si>
    <r>
      <rPr>
        <sz val="10"/>
        <rFont val="仿宋"/>
        <charset val="134"/>
      </rPr>
      <t>马正付</t>
    </r>
  </si>
  <si>
    <t>642222********0817</t>
  </si>
  <si>
    <r>
      <rPr>
        <sz val="10"/>
        <rFont val="仿宋"/>
        <charset val="134"/>
      </rPr>
      <t>顾彦海</t>
    </r>
  </si>
  <si>
    <t>642222********0012</t>
  </si>
  <si>
    <t>622947880031536****</t>
  </si>
  <si>
    <r>
      <rPr>
        <sz val="10"/>
        <rFont val="仿宋"/>
        <charset val="134"/>
      </rPr>
      <t>马进贵</t>
    </r>
  </si>
  <si>
    <t>622947881008248****</t>
  </si>
  <si>
    <r>
      <rPr>
        <sz val="10"/>
        <rFont val="仿宋"/>
        <charset val="134"/>
      </rPr>
      <t>田彦林</t>
    </r>
  </si>
  <si>
    <t>642222********0814</t>
  </si>
  <si>
    <t>622947880011592****</t>
  </si>
  <si>
    <r>
      <rPr>
        <sz val="10"/>
        <rFont val="仿宋"/>
        <charset val="134"/>
      </rPr>
      <t>李瑞军</t>
    </r>
  </si>
  <si>
    <t>642222********081X</t>
  </si>
  <si>
    <t>622947880011596****</t>
  </si>
  <si>
    <r>
      <rPr>
        <sz val="10"/>
        <rFont val="仿宋"/>
        <charset val="134"/>
      </rPr>
      <t>合计</t>
    </r>
  </si>
  <si>
    <t>海原县西安镇2023年农村供水提标工程输水管道电杆补偿花名册</t>
  </si>
  <si>
    <t>序号</t>
  </si>
  <si>
    <t>村组</t>
  </si>
  <si>
    <t>姓名</t>
  </si>
  <si>
    <t>数量</t>
  </si>
  <si>
    <t>标准
（个/元）</t>
  </si>
  <si>
    <t>金额
(元）</t>
  </si>
  <si>
    <t>身份证号码</t>
  </si>
  <si>
    <t>银行卡号</t>
  </si>
  <si>
    <t>农户签字</t>
  </si>
  <si>
    <t>薛套村</t>
  </si>
  <si>
    <t>田进宝</t>
  </si>
  <si>
    <t>622947880011566****</t>
  </si>
  <si>
    <t>李风财</t>
  </si>
  <si>
    <t>642222********0878</t>
  </si>
  <si>
    <t>622947880001557****</t>
  </si>
  <si>
    <t>田彦清</t>
  </si>
  <si>
    <t>622947881100116****</t>
  </si>
  <si>
    <t>李风玉</t>
  </si>
  <si>
    <t>622947881008206****</t>
  </si>
  <si>
    <t>田宗国</t>
  </si>
  <si>
    <t>622947881130194****</t>
  </si>
  <si>
    <t>田彦智</t>
  </si>
  <si>
    <t>622947881130121****</t>
  </si>
  <si>
    <t>合计</t>
  </si>
  <si>
    <t>海原县西安镇2023年农村供水提标工程输水管道水井补偿花名册</t>
  </si>
  <si>
    <t>张  军</t>
  </si>
  <si>
    <t>622947880001558****</t>
  </si>
  <si>
    <t>田宗俊</t>
  </si>
  <si>
    <t>640522********0816</t>
  </si>
  <si>
    <t>622947880011569****</t>
  </si>
  <si>
    <r>
      <rPr>
        <sz val="9"/>
        <color theme="1"/>
        <rFont val="仿宋"/>
        <charset val="134"/>
      </rPr>
      <t>园河村</t>
    </r>
  </si>
  <si>
    <r>
      <rPr>
        <sz val="9"/>
        <rFont val="仿宋"/>
        <charset val="134"/>
      </rPr>
      <t>黄贵雄</t>
    </r>
  </si>
  <si>
    <t>622947880001541****</t>
  </si>
  <si>
    <r>
      <rPr>
        <sz val="9"/>
        <rFont val="仿宋"/>
        <charset val="134"/>
      </rPr>
      <t>黄太保</t>
    </r>
  </si>
  <si>
    <t>642222********0876</t>
  </si>
  <si>
    <t>622947881130155****</t>
  </si>
  <si>
    <r>
      <rPr>
        <sz val="9"/>
        <rFont val="仿宋"/>
        <charset val="134"/>
      </rPr>
      <t>林继云</t>
    </r>
  </si>
  <si>
    <t>642222********0831</t>
  </si>
  <si>
    <t>622947881039251****</t>
  </si>
  <si>
    <r>
      <rPr>
        <sz val="9"/>
        <color theme="1"/>
        <rFont val="仿宋"/>
        <charset val="134"/>
      </rPr>
      <t>盐池</t>
    </r>
  </si>
  <si>
    <r>
      <rPr>
        <sz val="9"/>
        <color theme="1"/>
        <rFont val="仿宋"/>
        <charset val="134"/>
      </rPr>
      <t>李彦顺</t>
    </r>
  </si>
  <si>
    <t>642222********1217</t>
  </si>
  <si>
    <t>622947880001523****</t>
  </si>
  <si>
    <r>
      <rPr>
        <sz val="9"/>
        <color theme="1"/>
        <rFont val="仿宋"/>
        <charset val="134"/>
      </rPr>
      <t>高会霞</t>
    </r>
  </si>
  <si>
    <t>642222********1223</t>
  </si>
  <si>
    <t>622947880031534****</t>
  </si>
  <si>
    <r>
      <rPr>
        <sz val="9"/>
        <color theme="1"/>
        <rFont val="仿宋"/>
        <charset val="134"/>
      </rPr>
      <t>韩存胜</t>
    </r>
  </si>
  <si>
    <t>642222********1237</t>
  </si>
  <si>
    <t>622947880001521****</t>
  </si>
  <si>
    <r>
      <rPr>
        <sz val="9"/>
        <color theme="1"/>
        <rFont val="仿宋"/>
        <charset val="134"/>
      </rPr>
      <t>王玉忠</t>
    </r>
  </si>
  <si>
    <t>642222********1210</t>
  </si>
  <si>
    <r>
      <rPr>
        <sz val="9"/>
        <color theme="1"/>
        <rFont val="仿宋"/>
        <charset val="134"/>
      </rPr>
      <t>许文</t>
    </r>
  </si>
  <si>
    <t>642222********1215</t>
  </si>
  <si>
    <r>
      <rPr>
        <sz val="9"/>
        <color theme="1"/>
        <rFont val="仿宋"/>
        <charset val="134"/>
      </rPr>
      <t>李怀霞</t>
    </r>
  </si>
  <si>
    <t>640522********0828</t>
  </si>
  <si>
    <t>622947880001565****</t>
  </si>
  <si>
    <r>
      <rPr>
        <sz val="10"/>
        <color theme="1"/>
        <rFont val="仿宋"/>
        <charset val="134"/>
      </rPr>
      <t>田进财</t>
    </r>
  </si>
  <si>
    <t>642222********3015</t>
  </si>
  <si>
    <t>622947803001503****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</si>
</sst>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仿宋"/>
      <charset val="134"/>
    </font>
    <font>
      <sz val="10"/>
      <color theme="1"/>
      <name val="宋体"/>
      <charset val="134"/>
      <scheme val="major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color indexed="8"/>
      <name val="宋体"/>
      <charset val="134"/>
      <scheme val="major"/>
    </font>
    <font>
      <sz val="10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"/>
  <sheetViews>
    <sheetView tabSelected="1" workbookViewId="0">
      <selection activeCell="A1" sqref="A1:J1"/>
    </sheetView>
  </sheetViews>
  <sheetFormatPr defaultColWidth="9" defaultRowHeight="15" outlineLevelRow="7"/>
  <cols>
    <col min="1" max="1" width="6.38333333333333" style="1" customWidth="1"/>
    <col min="2" max="10" width="13.5583333333333" style="1" customWidth="1"/>
    <col min="11" max="16384" width="9" style="1"/>
  </cols>
  <sheetData>
    <row r="1" ht="42" customHeight="1" spans="1:10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ht="45" customHeight="1" spans="1:10">
      <c r="A2" s="26" t="s">
        <v>1</v>
      </c>
      <c r="B2" s="26" t="s">
        <v>2</v>
      </c>
      <c r="C2" s="26" t="s">
        <v>3</v>
      </c>
      <c r="D2" s="27" t="s">
        <v>4</v>
      </c>
      <c r="E2" s="28"/>
      <c r="F2" s="28"/>
      <c r="G2" s="28"/>
      <c r="H2" s="28"/>
      <c r="I2" s="28"/>
      <c r="J2" s="26" t="s">
        <v>5</v>
      </c>
    </row>
    <row r="3" ht="45" customHeight="1" spans="1:10">
      <c r="A3" s="29"/>
      <c r="B3" s="29"/>
      <c r="C3" s="29"/>
      <c r="D3" s="26" t="s">
        <v>6</v>
      </c>
      <c r="E3" s="26" t="s">
        <v>7</v>
      </c>
      <c r="F3" s="26" t="s">
        <v>8</v>
      </c>
      <c r="G3" s="26" t="s">
        <v>9</v>
      </c>
      <c r="H3" s="26" t="s">
        <v>7</v>
      </c>
      <c r="I3" s="26" t="s">
        <v>8</v>
      </c>
      <c r="J3" s="29"/>
    </row>
    <row r="4" ht="45" customHeight="1" spans="1:10">
      <c r="A4" s="29">
        <v>1</v>
      </c>
      <c r="B4" s="26" t="s">
        <v>10</v>
      </c>
      <c r="C4" s="29">
        <v>23</v>
      </c>
      <c r="D4" s="29">
        <v>12</v>
      </c>
      <c r="E4" s="29">
        <v>500</v>
      </c>
      <c r="F4" s="29">
        <f>E4*D4</f>
        <v>6000</v>
      </c>
      <c r="G4" s="29">
        <v>17</v>
      </c>
      <c r="H4" s="29">
        <v>200</v>
      </c>
      <c r="I4" s="29">
        <f>G4*H4</f>
        <v>3400</v>
      </c>
      <c r="J4" s="29">
        <f>F4+I4</f>
        <v>9400</v>
      </c>
    </row>
    <row r="5" ht="45" customHeight="1" spans="1:10">
      <c r="A5" s="29">
        <v>2</v>
      </c>
      <c r="B5" s="26" t="s">
        <v>11</v>
      </c>
      <c r="C5" s="29">
        <v>5</v>
      </c>
      <c r="D5" s="29">
        <v>2</v>
      </c>
      <c r="E5" s="29">
        <v>500</v>
      </c>
      <c r="F5" s="29">
        <f>E5*D5</f>
        <v>1000</v>
      </c>
      <c r="G5" s="29">
        <v>8</v>
      </c>
      <c r="H5" s="29">
        <v>200</v>
      </c>
      <c r="I5" s="29">
        <f>G5*H5</f>
        <v>1600</v>
      </c>
      <c r="J5" s="29">
        <f>F5+I5</f>
        <v>2600</v>
      </c>
    </row>
    <row r="6" ht="45" customHeight="1" spans="1:10">
      <c r="A6" s="29">
        <v>3</v>
      </c>
      <c r="B6" s="26" t="s">
        <v>12</v>
      </c>
      <c r="C6" s="29">
        <v>3</v>
      </c>
      <c r="D6" s="29">
        <v>4</v>
      </c>
      <c r="E6" s="29">
        <v>500</v>
      </c>
      <c r="F6" s="29">
        <f>E6*D6</f>
        <v>2000</v>
      </c>
      <c r="G6" s="29"/>
      <c r="H6" s="29"/>
      <c r="I6" s="29"/>
      <c r="J6" s="29">
        <f>F6+I6</f>
        <v>2000</v>
      </c>
    </row>
    <row r="7" ht="45" customHeight="1" spans="1:10">
      <c r="A7" s="29">
        <v>4</v>
      </c>
      <c r="B7" s="26" t="s">
        <v>13</v>
      </c>
      <c r="C7" s="29">
        <v>7</v>
      </c>
      <c r="D7" s="29">
        <v>7</v>
      </c>
      <c r="E7" s="29">
        <v>500</v>
      </c>
      <c r="F7" s="29">
        <f>E7*D7</f>
        <v>3500</v>
      </c>
      <c r="G7" s="29"/>
      <c r="H7" s="29"/>
      <c r="I7" s="29"/>
      <c r="J7" s="29">
        <f>F7+I7</f>
        <v>3500</v>
      </c>
    </row>
    <row r="8" ht="45" customHeight="1" spans="1:10">
      <c r="A8" s="29"/>
      <c r="B8" s="26" t="s">
        <v>5</v>
      </c>
      <c r="C8" s="29">
        <f>SUM(C4:C7)</f>
        <v>38</v>
      </c>
      <c r="D8" s="29">
        <f>SUM(D4:D7)</f>
        <v>25</v>
      </c>
      <c r="E8" s="29"/>
      <c r="F8" s="29">
        <f>SUM(F4:F7)</f>
        <v>12500</v>
      </c>
      <c r="G8" s="29">
        <f>SUM(G4:G7)</f>
        <v>25</v>
      </c>
      <c r="H8" s="29"/>
      <c r="I8" s="29">
        <f>SUM(I4:I7)</f>
        <v>5000</v>
      </c>
      <c r="J8" s="29">
        <f>F8+I8</f>
        <v>17500</v>
      </c>
    </row>
  </sheetData>
  <mergeCells count="6">
    <mergeCell ref="A1:J1"/>
    <mergeCell ref="D2:I2"/>
    <mergeCell ref="A2:A3"/>
    <mergeCell ref="B2:B3"/>
    <mergeCell ref="C2:C3"/>
    <mergeCell ref="J2:J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"/>
  <sheetViews>
    <sheetView workbookViewId="0">
      <selection activeCell="A1" sqref="A1:I1"/>
    </sheetView>
  </sheetViews>
  <sheetFormatPr defaultColWidth="9" defaultRowHeight="15"/>
  <cols>
    <col min="1" max="1" width="5.10833333333333" style="2" customWidth="1"/>
    <col min="2" max="2" width="7.225" style="2" customWidth="1"/>
    <col min="3" max="3" width="8" style="2" customWidth="1"/>
    <col min="4" max="4" width="5.63333333333333" style="2" customWidth="1"/>
    <col min="5" max="5" width="10" style="2" customWidth="1"/>
    <col min="6" max="6" width="7.775" style="2" customWidth="1"/>
    <col min="7" max="7" width="19.6666666666667" style="2" customWidth="1"/>
    <col min="8" max="8" width="19" style="2" customWidth="1"/>
    <col min="9" max="9" width="10" style="2" customWidth="1"/>
    <col min="10" max="10" width="27.0666666666667" style="2" customWidth="1"/>
    <col min="11" max="16384" width="9" style="2"/>
  </cols>
  <sheetData>
    <row r="1" ht="48" customHeight="1" spans="1:9">
      <c r="A1" s="3" t="s">
        <v>14</v>
      </c>
      <c r="B1" s="4"/>
      <c r="C1" s="4"/>
      <c r="D1" s="4"/>
      <c r="E1" s="4"/>
      <c r="F1" s="4"/>
      <c r="G1" s="4"/>
      <c r="H1" s="4"/>
      <c r="I1" s="4"/>
    </row>
    <row r="2" ht="43" customHeight="1" spans="1:9">
      <c r="A2" s="5" t="s">
        <v>15</v>
      </c>
      <c r="B2" s="5" t="s">
        <v>16</v>
      </c>
      <c r="C2" s="5" t="s">
        <v>17</v>
      </c>
      <c r="D2" s="5" t="s">
        <v>18</v>
      </c>
      <c r="E2" s="6" t="s">
        <v>19</v>
      </c>
      <c r="F2" s="6" t="s">
        <v>20</v>
      </c>
      <c r="G2" s="5" t="s">
        <v>21</v>
      </c>
      <c r="H2" s="5" t="s">
        <v>22</v>
      </c>
      <c r="I2" s="5" t="s">
        <v>23</v>
      </c>
    </row>
    <row r="3" s="1" customFormat="1" ht="35" customHeight="1" spans="1:9">
      <c r="A3" s="7">
        <v>1</v>
      </c>
      <c r="B3" s="7" t="s">
        <v>24</v>
      </c>
      <c r="C3" s="7" t="s">
        <v>25</v>
      </c>
      <c r="D3" s="7">
        <v>1</v>
      </c>
      <c r="E3" s="7">
        <v>200</v>
      </c>
      <c r="F3" s="7">
        <f>E3*D3</f>
        <v>200</v>
      </c>
      <c r="G3" s="7" t="s">
        <v>26</v>
      </c>
      <c r="H3" s="7" t="s">
        <v>27</v>
      </c>
      <c r="I3" s="7"/>
    </row>
    <row r="4" s="1" customFormat="1" ht="35" customHeight="1" spans="1:9">
      <c r="A4" s="7">
        <v>2</v>
      </c>
      <c r="B4" s="7" t="s">
        <v>24</v>
      </c>
      <c r="C4" s="7" t="s">
        <v>28</v>
      </c>
      <c r="D4" s="7">
        <v>2</v>
      </c>
      <c r="E4" s="7">
        <v>200</v>
      </c>
      <c r="F4" s="7">
        <f t="shared" ref="F4:F13" si="0">E4*D4</f>
        <v>400</v>
      </c>
      <c r="G4" s="7" t="s">
        <v>29</v>
      </c>
      <c r="H4" s="7" t="s">
        <v>30</v>
      </c>
      <c r="I4" s="7"/>
    </row>
    <row r="5" s="1" customFormat="1" ht="35" customHeight="1" spans="1:9">
      <c r="A5" s="7">
        <v>3</v>
      </c>
      <c r="B5" s="7" t="s">
        <v>24</v>
      </c>
      <c r="C5" s="7" t="s">
        <v>31</v>
      </c>
      <c r="D5" s="7">
        <v>1</v>
      </c>
      <c r="E5" s="7">
        <v>200</v>
      </c>
      <c r="F5" s="7">
        <f t="shared" si="0"/>
        <v>200</v>
      </c>
      <c r="G5" s="7" t="s">
        <v>32</v>
      </c>
      <c r="H5" s="8" t="s">
        <v>33</v>
      </c>
      <c r="I5" s="7"/>
    </row>
    <row r="6" s="1" customFormat="1" ht="35" customHeight="1" spans="1:9">
      <c r="A6" s="7">
        <v>4</v>
      </c>
      <c r="B6" s="7" t="s">
        <v>24</v>
      </c>
      <c r="C6" s="7" t="s">
        <v>34</v>
      </c>
      <c r="D6" s="7">
        <v>2</v>
      </c>
      <c r="E6" s="7">
        <v>200</v>
      </c>
      <c r="F6" s="7">
        <f t="shared" si="0"/>
        <v>400</v>
      </c>
      <c r="G6" s="7" t="s">
        <v>35</v>
      </c>
      <c r="H6" s="8" t="s">
        <v>36</v>
      </c>
      <c r="I6" s="7"/>
    </row>
    <row r="7" s="1" customFormat="1" ht="35" customHeight="1" spans="1:9">
      <c r="A7" s="7">
        <v>5</v>
      </c>
      <c r="B7" s="7" t="s">
        <v>24</v>
      </c>
      <c r="C7" s="7" t="s">
        <v>37</v>
      </c>
      <c r="D7" s="7">
        <v>1</v>
      </c>
      <c r="E7" s="7">
        <v>200</v>
      </c>
      <c r="F7" s="7">
        <f t="shared" si="0"/>
        <v>200</v>
      </c>
      <c r="G7" s="7" t="s">
        <v>38</v>
      </c>
      <c r="H7" s="7" t="s">
        <v>36</v>
      </c>
      <c r="I7" s="7"/>
    </row>
    <row r="8" s="1" customFormat="1" ht="35" customHeight="1" spans="1:9">
      <c r="A8" s="7">
        <v>6</v>
      </c>
      <c r="B8" s="7" t="s">
        <v>24</v>
      </c>
      <c r="C8" s="7" t="s">
        <v>39</v>
      </c>
      <c r="D8" s="7">
        <v>3</v>
      </c>
      <c r="E8" s="7">
        <v>200</v>
      </c>
      <c r="F8" s="7">
        <f t="shared" si="0"/>
        <v>600</v>
      </c>
      <c r="G8" s="7" t="s">
        <v>40</v>
      </c>
      <c r="H8" s="8" t="s">
        <v>41</v>
      </c>
      <c r="I8" s="7"/>
    </row>
    <row r="9" s="1" customFormat="1" ht="35" customHeight="1" spans="1:9">
      <c r="A9" s="7">
        <v>7</v>
      </c>
      <c r="B9" s="7" t="s">
        <v>24</v>
      </c>
      <c r="C9" s="9" t="s">
        <v>42</v>
      </c>
      <c r="D9" s="9">
        <v>2</v>
      </c>
      <c r="E9" s="7">
        <v>200</v>
      </c>
      <c r="F9" s="7">
        <f t="shared" si="0"/>
        <v>400</v>
      </c>
      <c r="G9" s="9" t="s">
        <v>43</v>
      </c>
      <c r="H9" s="8" t="s">
        <v>44</v>
      </c>
      <c r="I9" s="9"/>
    </row>
    <row r="10" s="1" customFormat="1" ht="35" customHeight="1" spans="1:9">
      <c r="A10" s="7">
        <v>8</v>
      </c>
      <c r="B10" s="7" t="s">
        <v>24</v>
      </c>
      <c r="C10" s="9" t="s">
        <v>45</v>
      </c>
      <c r="D10" s="9">
        <v>2</v>
      </c>
      <c r="E10" s="7">
        <v>200</v>
      </c>
      <c r="F10" s="7">
        <f t="shared" si="0"/>
        <v>400</v>
      </c>
      <c r="G10" s="9" t="s">
        <v>43</v>
      </c>
      <c r="H10" s="9" t="s">
        <v>46</v>
      </c>
      <c r="I10" s="9"/>
    </row>
    <row r="11" s="1" customFormat="1" ht="35" customHeight="1" spans="1:9">
      <c r="A11" s="7">
        <v>9</v>
      </c>
      <c r="B11" s="7" t="s">
        <v>24</v>
      </c>
      <c r="C11" s="9" t="s">
        <v>47</v>
      </c>
      <c r="D11" s="9">
        <v>1</v>
      </c>
      <c r="E11" s="7">
        <v>200</v>
      </c>
      <c r="F11" s="7">
        <f t="shared" si="0"/>
        <v>200</v>
      </c>
      <c r="G11" s="9" t="s">
        <v>48</v>
      </c>
      <c r="H11" s="8" t="s">
        <v>49</v>
      </c>
      <c r="I11" s="9"/>
    </row>
    <row r="12" s="1" customFormat="1" ht="35" customHeight="1" spans="1:9">
      <c r="A12" s="7">
        <v>10</v>
      </c>
      <c r="B12" s="7" t="s">
        <v>24</v>
      </c>
      <c r="C12" s="9" t="s">
        <v>50</v>
      </c>
      <c r="D12" s="9">
        <v>1</v>
      </c>
      <c r="E12" s="7">
        <v>200</v>
      </c>
      <c r="F12" s="7">
        <f t="shared" si="0"/>
        <v>200</v>
      </c>
      <c r="G12" s="9" t="s">
        <v>51</v>
      </c>
      <c r="H12" s="8" t="s">
        <v>36</v>
      </c>
      <c r="I12" s="9"/>
    </row>
    <row r="13" s="1" customFormat="1" ht="35" customHeight="1" spans="1:9">
      <c r="A13" s="7">
        <v>11</v>
      </c>
      <c r="B13" s="7" t="s">
        <v>24</v>
      </c>
      <c r="C13" s="9" t="s">
        <v>52</v>
      </c>
      <c r="D13" s="9">
        <v>1</v>
      </c>
      <c r="E13" s="7">
        <v>200</v>
      </c>
      <c r="F13" s="7">
        <f t="shared" si="0"/>
        <v>200</v>
      </c>
      <c r="G13" s="9" t="s">
        <v>53</v>
      </c>
      <c r="H13" s="8" t="s">
        <v>54</v>
      </c>
      <c r="I13" s="9"/>
    </row>
    <row r="14" s="1" customFormat="1" ht="35" customHeight="1" spans="1:9">
      <c r="A14" s="9"/>
      <c r="B14" s="9" t="s">
        <v>55</v>
      </c>
      <c r="C14" s="9"/>
      <c r="D14" s="9">
        <f>SUM(D3:D13)</f>
        <v>17</v>
      </c>
      <c r="E14" s="9"/>
      <c r="F14" s="9">
        <f>SUM(F3:F13)</f>
        <v>3400</v>
      </c>
      <c r="G14" s="9"/>
      <c r="H14" s="9"/>
      <c r="I14" s="9"/>
    </row>
  </sheetData>
  <mergeCells count="1">
    <mergeCell ref="A1:I1"/>
  </mergeCells>
  <printOptions horizontalCentered="1"/>
  <pageMargins left="0.554166666666667" right="0.554166666666667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5"/>
  <sheetViews>
    <sheetView workbookViewId="0">
      <selection activeCell="E21" sqref="E21"/>
    </sheetView>
  </sheetViews>
  <sheetFormatPr defaultColWidth="9" defaultRowHeight="15"/>
  <cols>
    <col min="1" max="1" width="5.10833333333333" style="2" customWidth="1"/>
    <col min="2" max="2" width="7.225" style="2" customWidth="1"/>
    <col min="3" max="3" width="12.4416666666667" style="2" customWidth="1"/>
    <col min="4" max="4" width="5.63333333333333" style="2" customWidth="1"/>
    <col min="5" max="5" width="8.36666666666667" style="2" customWidth="1"/>
    <col min="6" max="6" width="7.69166666666667" style="2" customWidth="1"/>
    <col min="7" max="7" width="19.6666666666667" style="2" customWidth="1"/>
    <col min="8" max="8" width="19" style="2" customWidth="1"/>
    <col min="9" max="9" width="7.85833333333333" style="2" customWidth="1"/>
    <col min="10" max="10" width="26.5666666666667" style="2" customWidth="1"/>
    <col min="11" max="16384" width="9" style="2"/>
  </cols>
  <sheetData>
    <row r="1" ht="48" customHeight="1" spans="1:9">
      <c r="A1" s="3" t="s">
        <v>56</v>
      </c>
      <c r="B1" s="4"/>
      <c r="C1" s="4"/>
      <c r="D1" s="4"/>
      <c r="E1" s="4"/>
      <c r="F1" s="4"/>
      <c r="G1" s="4"/>
      <c r="H1" s="4"/>
      <c r="I1" s="4"/>
    </row>
    <row r="2" ht="43" customHeight="1" spans="1:9">
      <c r="A2" s="5" t="s">
        <v>15</v>
      </c>
      <c r="B2" s="5" t="s">
        <v>16</v>
      </c>
      <c r="C2" s="5" t="s">
        <v>17</v>
      </c>
      <c r="D2" s="5" t="s">
        <v>18</v>
      </c>
      <c r="E2" s="6" t="s">
        <v>19</v>
      </c>
      <c r="F2" s="6" t="s">
        <v>20</v>
      </c>
      <c r="G2" s="5" t="s">
        <v>21</v>
      </c>
      <c r="H2" s="5" t="s">
        <v>22</v>
      </c>
      <c r="I2" s="5" t="s">
        <v>23</v>
      </c>
    </row>
    <row r="3" s="1" customFormat="1" ht="35" customHeight="1" spans="1:9">
      <c r="A3" s="8">
        <v>1</v>
      </c>
      <c r="B3" s="8" t="s">
        <v>57</v>
      </c>
      <c r="C3" s="8" t="s">
        <v>58</v>
      </c>
      <c r="D3" s="8">
        <v>1</v>
      </c>
      <c r="E3" s="8">
        <v>500</v>
      </c>
      <c r="F3" s="8">
        <f>E3*D3</f>
        <v>500</v>
      </c>
      <c r="G3" s="8" t="s">
        <v>35</v>
      </c>
      <c r="H3" s="8" t="s">
        <v>36</v>
      </c>
      <c r="I3" s="8"/>
    </row>
    <row r="4" s="1" customFormat="1" ht="35" customHeight="1" spans="1:9">
      <c r="A4" s="8">
        <v>2</v>
      </c>
      <c r="B4" s="8" t="s">
        <v>57</v>
      </c>
      <c r="C4" s="8" t="s">
        <v>59</v>
      </c>
      <c r="D4" s="8">
        <v>1</v>
      </c>
      <c r="E4" s="8">
        <v>500</v>
      </c>
      <c r="F4" s="8">
        <f t="shared" ref="F4:F14" si="0">E4*D4</f>
        <v>500</v>
      </c>
      <c r="G4" s="8" t="s">
        <v>60</v>
      </c>
      <c r="H4" s="8" t="s">
        <v>36</v>
      </c>
      <c r="I4" s="8"/>
    </row>
    <row r="5" s="1" customFormat="1" ht="35" customHeight="1" spans="1:9">
      <c r="A5" s="8">
        <v>3</v>
      </c>
      <c r="B5" s="8" t="s">
        <v>57</v>
      </c>
      <c r="C5" s="8" t="s">
        <v>61</v>
      </c>
      <c r="D5" s="8">
        <v>1</v>
      </c>
      <c r="E5" s="8">
        <v>500</v>
      </c>
      <c r="F5" s="8">
        <f t="shared" si="0"/>
        <v>500</v>
      </c>
      <c r="G5" s="8" t="s">
        <v>62</v>
      </c>
      <c r="H5" s="8" t="s">
        <v>27</v>
      </c>
      <c r="I5" s="8"/>
    </row>
    <row r="6" s="1" customFormat="1" ht="35" customHeight="1" spans="1:9">
      <c r="A6" s="8">
        <v>4</v>
      </c>
      <c r="B6" s="8" t="s">
        <v>57</v>
      </c>
      <c r="C6" s="8" t="s">
        <v>63</v>
      </c>
      <c r="D6" s="8">
        <v>1</v>
      </c>
      <c r="E6" s="8">
        <v>500</v>
      </c>
      <c r="F6" s="8">
        <f t="shared" si="0"/>
        <v>500</v>
      </c>
      <c r="G6" s="8" t="s">
        <v>64</v>
      </c>
      <c r="H6" s="8" t="s">
        <v>46</v>
      </c>
      <c r="I6" s="8"/>
    </row>
    <row r="7" s="1" customFormat="1" ht="35" customHeight="1" spans="1:9">
      <c r="A7" s="8">
        <v>5</v>
      </c>
      <c r="B7" s="8" t="s">
        <v>57</v>
      </c>
      <c r="C7" s="8" t="s">
        <v>65</v>
      </c>
      <c r="D7" s="8">
        <v>1</v>
      </c>
      <c r="E7" s="8">
        <v>500</v>
      </c>
      <c r="F7" s="8">
        <f t="shared" si="0"/>
        <v>500</v>
      </c>
      <c r="G7" s="8" t="s">
        <v>66</v>
      </c>
      <c r="H7" s="8" t="s">
        <v>36</v>
      </c>
      <c r="I7" s="8"/>
    </row>
    <row r="8" s="1" customFormat="1" ht="35" customHeight="1" spans="1:9">
      <c r="A8" s="8">
        <v>6</v>
      </c>
      <c r="B8" s="8" t="s">
        <v>57</v>
      </c>
      <c r="C8" s="8" t="s">
        <v>67</v>
      </c>
      <c r="D8" s="8">
        <v>1</v>
      </c>
      <c r="E8" s="8">
        <v>500</v>
      </c>
      <c r="F8" s="8">
        <f t="shared" si="0"/>
        <v>500</v>
      </c>
      <c r="G8" s="8" t="s">
        <v>40</v>
      </c>
      <c r="H8" s="8" t="s">
        <v>41</v>
      </c>
      <c r="I8" s="8"/>
    </row>
    <row r="9" s="1" customFormat="1" ht="35" customHeight="1" spans="1:9">
      <c r="A9" s="8">
        <v>7</v>
      </c>
      <c r="B9" s="8" t="s">
        <v>57</v>
      </c>
      <c r="C9" s="23" t="s">
        <v>68</v>
      </c>
      <c r="D9" s="23">
        <v>1</v>
      </c>
      <c r="E9" s="8">
        <v>500</v>
      </c>
      <c r="F9" s="8">
        <f t="shared" si="0"/>
        <v>500</v>
      </c>
      <c r="G9" s="8" t="s">
        <v>69</v>
      </c>
      <c r="H9" s="8" t="s">
        <v>70</v>
      </c>
      <c r="I9" s="23"/>
    </row>
    <row r="10" s="1" customFormat="1" ht="35" customHeight="1" spans="1:9">
      <c r="A10" s="8">
        <v>8</v>
      </c>
      <c r="B10" s="8" t="s">
        <v>57</v>
      </c>
      <c r="C10" s="23" t="s">
        <v>71</v>
      </c>
      <c r="D10" s="23">
        <v>1</v>
      </c>
      <c r="E10" s="8">
        <v>500</v>
      </c>
      <c r="F10" s="8">
        <f t="shared" si="0"/>
        <v>500</v>
      </c>
      <c r="G10" s="8" t="s">
        <v>72</v>
      </c>
      <c r="H10" s="8" t="s">
        <v>36</v>
      </c>
      <c r="I10" s="23"/>
    </row>
    <row r="11" s="1" customFormat="1" ht="35" customHeight="1" spans="1:9">
      <c r="A11" s="8">
        <v>9</v>
      </c>
      <c r="B11" s="8" t="s">
        <v>57</v>
      </c>
      <c r="C11" s="23" t="s">
        <v>73</v>
      </c>
      <c r="D11" s="23">
        <v>1</v>
      </c>
      <c r="E11" s="8">
        <v>500</v>
      </c>
      <c r="F11" s="8">
        <f t="shared" si="0"/>
        <v>500</v>
      </c>
      <c r="G11" s="23" t="s">
        <v>74</v>
      </c>
      <c r="H11" s="23" t="s">
        <v>75</v>
      </c>
      <c r="I11" s="23"/>
    </row>
    <row r="12" s="1" customFormat="1" ht="35" customHeight="1" spans="1:9">
      <c r="A12" s="8">
        <v>10</v>
      </c>
      <c r="B12" s="8" t="s">
        <v>57</v>
      </c>
      <c r="C12" s="23" t="s">
        <v>76</v>
      </c>
      <c r="D12" s="23">
        <v>1</v>
      </c>
      <c r="E12" s="8">
        <v>500</v>
      </c>
      <c r="F12" s="8">
        <f t="shared" si="0"/>
        <v>500</v>
      </c>
      <c r="G12" s="23" t="s">
        <v>35</v>
      </c>
      <c r="H12" s="23" t="s">
        <v>77</v>
      </c>
      <c r="I12" s="23"/>
    </row>
    <row r="13" s="1" customFormat="1" ht="35" customHeight="1" spans="1:9">
      <c r="A13" s="8">
        <v>11</v>
      </c>
      <c r="B13" s="8" t="s">
        <v>57</v>
      </c>
      <c r="C13" s="23" t="s">
        <v>78</v>
      </c>
      <c r="D13" s="23">
        <v>1</v>
      </c>
      <c r="E13" s="8">
        <v>500</v>
      </c>
      <c r="F13" s="8">
        <f t="shared" si="0"/>
        <v>500</v>
      </c>
      <c r="G13" s="23" t="s">
        <v>79</v>
      </c>
      <c r="H13" s="23" t="s">
        <v>80</v>
      </c>
      <c r="I13" s="23"/>
    </row>
    <row r="14" s="1" customFormat="1" ht="35" customHeight="1" spans="1:9">
      <c r="A14" s="8">
        <v>12</v>
      </c>
      <c r="B14" s="8" t="s">
        <v>57</v>
      </c>
      <c r="C14" s="23" t="s">
        <v>81</v>
      </c>
      <c r="D14" s="23">
        <v>1</v>
      </c>
      <c r="E14" s="8">
        <v>500</v>
      </c>
      <c r="F14" s="8">
        <f t="shared" si="0"/>
        <v>500</v>
      </c>
      <c r="G14" s="23" t="s">
        <v>82</v>
      </c>
      <c r="H14" s="23" t="s">
        <v>83</v>
      </c>
      <c r="I14" s="23"/>
    </row>
    <row r="15" s="1" customFormat="1" ht="35" customHeight="1" spans="1:9">
      <c r="A15" s="23"/>
      <c r="B15" s="23" t="s">
        <v>84</v>
      </c>
      <c r="C15" s="23"/>
      <c r="D15" s="23">
        <f>SUM(D3:D14)</f>
        <v>12</v>
      </c>
      <c r="E15" s="23"/>
      <c r="F15" s="23">
        <f>SUM(F3:F14)</f>
        <v>6000</v>
      </c>
      <c r="G15" s="23"/>
      <c r="H15" s="23"/>
      <c r="I15" s="23"/>
    </row>
  </sheetData>
  <mergeCells count="1">
    <mergeCell ref="A1:I1"/>
  </mergeCells>
  <printOptions horizontalCentered="1"/>
  <pageMargins left="0.554166666666667" right="0.554166666666667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"/>
  <sheetViews>
    <sheetView workbookViewId="0">
      <selection activeCell="F7" sqref="F7"/>
    </sheetView>
  </sheetViews>
  <sheetFormatPr defaultColWidth="9" defaultRowHeight="13.5"/>
  <cols>
    <col min="1" max="1" width="5.10833333333333" customWidth="1"/>
    <col min="2" max="2" width="6.23333333333333" customWidth="1"/>
    <col min="3" max="3" width="8" customWidth="1"/>
    <col min="4" max="4" width="5.63333333333333" customWidth="1"/>
    <col min="5" max="5" width="9.31666666666667" customWidth="1"/>
    <col min="6" max="6" width="7.775" customWidth="1"/>
    <col min="7" max="7" width="19.6666666666667" customWidth="1"/>
    <col min="8" max="8" width="21.3666666666667" customWidth="1"/>
    <col min="9" max="9" width="10" customWidth="1"/>
    <col min="10" max="10" width="18.8" customWidth="1"/>
  </cols>
  <sheetData>
    <row r="1" ht="48" customHeight="1" spans="1:9">
      <c r="A1" s="3" t="s">
        <v>85</v>
      </c>
      <c r="B1" s="3"/>
      <c r="C1" s="3"/>
      <c r="D1" s="3"/>
      <c r="E1" s="3"/>
      <c r="F1" s="3"/>
      <c r="G1" s="3"/>
      <c r="H1" s="3"/>
      <c r="I1" s="3"/>
    </row>
    <row r="2" ht="43" customHeight="1" spans="1:9">
      <c r="A2" s="18" t="s">
        <v>86</v>
      </c>
      <c r="B2" s="18" t="s">
        <v>87</v>
      </c>
      <c r="C2" s="18" t="s">
        <v>88</v>
      </c>
      <c r="D2" s="18" t="s">
        <v>89</v>
      </c>
      <c r="E2" s="19" t="s">
        <v>90</v>
      </c>
      <c r="F2" s="19" t="s">
        <v>91</v>
      </c>
      <c r="G2" s="18" t="s">
        <v>92</v>
      </c>
      <c r="H2" s="18" t="s">
        <v>93</v>
      </c>
      <c r="I2" s="18" t="s">
        <v>94</v>
      </c>
    </row>
    <row r="3" s="17" customFormat="1" ht="30" customHeight="1" spans="1:9">
      <c r="A3" s="16">
        <v>1</v>
      </c>
      <c r="B3" s="16" t="s">
        <v>95</v>
      </c>
      <c r="C3" s="16" t="s">
        <v>96</v>
      </c>
      <c r="D3" s="16">
        <v>1</v>
      </c>
      <c r="E3" s="16">
        <v>200</v>
      </c>
      <c r="F3" s="16">
        <f>E3*D3</f>
        <v>200</v>
      </c>
      <c r="G3" s="20" t="s">
        <v>35</v>
      </c>
      <c r="H3" s="21" t="s">
        <v>97</v>
      </c>
      <c r="I3" s="16"/>
    </row>
    <row r="4" s="17" customFormat="1" ht="30" customHeight="1" spans="1:9">
      <c r="A4" s="16">
        <v>2</v>
      </c>
      <c r="B4" s="16" t="s">
        <v>95</v>
      </c>
      <c r="C4" s="16" t="s">
        <v>98</v>
      </c>
      <c r="D4" s="16">
        <v>2</v>
      </c>
      <c r="E4" s="16">
        <v>200</v>
      </c>
      <c r="F4" s="16">
        <f>E4*D4</f>
        <v>400</v>
      </c>
      <c r="G4" s="20" t="s">
        <v>99</v>
      </c>
      <c r="H4" s="21" t="s">
        <v>100</v>
      </c>
      <c r="I4" s="16"/>
    </row>
    <row r="5" s="17" customFormat="1" ht="30" customHeight="1" spans="1:9">
      <c r="A5" s="16">
        <v>3</v>
      </c>
      <c r="B5" s="16" t="s">
        <v>95</v>
      </c>
      <c r="C5" s="16" t="s">
        <v>101</v>
      </c>
      <c r="D5" s="16">
        <v>2</v>
      </c>
      <c r="E5" s="16">
        <v>200</v>
      </c>
      <c r="F5" s="16">
        <f>E5*D5</f>
        <v>400</v>
      </c>
      <c r="G5" s="20" t="s">
        <v>48</v>
      </c>
      <c r="H5" s="21" t="s">
        <v>102</v>
      </c>
      <c r="I5" s="16"/>
    </row>
    <row r="6" s="17" customFormat="1" ht="30" customHeight="1" spans="1:9">
      <c r="A6" s="16">
        <v>4</v>
      </c>
      <c r="B6" s="16" t="s">
        <v>95</v>
      </c>
      <c r="C6" s="16" t="s">
        <v>103</v>
      </c>
      <c r="D6" s="16">
        <v>1</v>
      </c>
      <c r="E6" s="16">
        <v>200</v>
      </c>
      <c r="F6" s="16">
        <f>E6*D6</f>
        <v>200</v>
      </c>
      <c r="G6" s="16" t="s">
        <v>60</v>
      </c>
      <c r="H6" s="16" t="s">
        <v>104</v>
      </c>
      <c r="I6" s="16"/>
    </row>
    <row r="7" s="17" customFormat="1" ht="30" customHeight="1" spans="1:9">
      <c r="A7" s="16">
        <v>5</v>
      </c>
      <c r="B7" s="16" t="s">
        <v>95</v>
      </c>
      <c r="C7" s="16" t="s">
        <v>105</v>
      </c>
      <c r="D7" s="16">
        <v>1</v>
      </c>
      <c r="E7" s="16">
        <v>200</v>
      </c>
      <c r="F7" s="16">
        <f>E7*D7</f>
        <v>200</v>
      </c>
      <c r="G7" s="16" t="s">
        <v>79</v>
      </c>
      <c r="H7" s="16" t="s">
        <v>106</v>
      </c>
      <c r="I7" s="16"/>
    </row>
    <row r="8" s="17" customFormat="1" ht="30" customHeight="1" spans="1:9">
      <c r="A8" s="14">
        <v>6</v>
      </c>
      <c r="B8" s="16" t="s">
        <v>95</v>
      </c>
      <c r="C8" s="16" t="s">
        <v>107</v>
      </c>
      <c r="D8" s="14">
        <v>1</v>
      </c>
      <c r="E8" s="14">
        <v>200</v>
      </c>
      <c r="F8" s="14">
        <v>200</v>
      </c>
      <c r="G8" s="22" t="s">
        <v>60</v>
      </c>
      <c r="H8" s="22" t="s">
        <v>108</v>
      </c>
      <c r="I8" s="14"/>
    </row>
    <row r="9" s="17" customFormat="1" ht="30" customHeight="1" spans="1:9">
      <c r="A9" s="16"/>
      <c r="B9" s="16" t="s">
        <v>109</v>
      </c>
      <c r="C9" s="16"/>
      <c r="D9" s="16">
        <f>SUM(D3:D8)</f>
        <v>8</v>
      </c>
      <c r="E9" s="16"/>
      <c r="F9" s="16">
        <f>SUM(F3:F8)</f>
        <v>1600</v>
      </c>
      <c r="G9" s="16"/>
      <c r="H9" s="16"/>
      <c r="I9" s="16"/>
    </row>
  </sheetData>
  <mergeCells count="1">
    <mergeCell ref="A1:I1"/>
  </mergeCells>
  <printOptions horizontalCentered="1"/>
  <pageMargins left="0.554166666666667" right="0.554166666666667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workbookViewId="0">
      <selection activeCell="F9" sqref="F9"/>
    </sheetView>
  </sheetViews>
  <sheetFormatPr defaultColWidth="9" defaultRowHeight="13.5" outlineLevelRow="4"/>
  <cols>
    <col min="1" max="1" width="5.10833333333333" style="11" customWidth="1"/>
    <col min="2" max="2" width="7.225" style="11" customWidth="1"/>
    <col min="3" max="3" width="8" style="11" customWidth="1"/>
    <col min="4" max="4" width="5.63333333333333" style="11" customWidth="1"/>
    <col min="5" max="5" width="10" style="11" customWidth="1"/>
    <col min="6" max="6" width="7.775" style="11" customWidth="1"/>
    <col min="7" max="7" width="19.6666666666667" style="11" customWidth="1"/>
    <col min="8" max="8" width="19" style="11" customWidth="1"/>
    <col min="9" max="9" width="10" style="11" customWidth="1"/>
    <col min="10" max="10" width="19.65" style="11" customWidth="1"/>
    <col min="11" max="16384" width="9" style="11"/>
  </cols>
  <sheetData>
    <row r="1" ht="48" customHeight="1" spans="1:9">
      <c r="A1" s="3" t="s">
        <v>110</v>
      </c>
      <c r="B1" s="3"/>
      <c r="C1" s="3"/>
      <c r="D1" s="3"/>
      <c r="E1" s="3"/>
      <c r="F1" s="3"/>
      <c r="G1" s="3"/>
      <c r="H1" s="3"/>
      <c r="I1" s="3"/>
    </row>
    <row r="2" ht="43" customHeight="1" spans="1:9">
      <c r="A2" s="12" t="s">
        <v>86</v>
      </c>
      <c r="B2" s="12" t="s">
        <v>87</v>
      </c>
      <c r="C2" s="12" t="s">
        <v>88</v>
      </c>
      <c r="D2" s="12" t="s">
        <v>89</v>
      </c>
      <c r="E2" s="13" t="s">
        <v>90</v>
      </c>
      <c r="F2" s="13" t="s">
        <v>91</v>
      </c>
      <c r="G2" s="12" t="s">
        <v>92</v>
      </c>
      <c r="H2" s="12" t="s">
        <v>93</v>
      </c>
      <c r="I2" s="12" t="s">
        <v>94</v>
      </c>
    </row>
    <row r="3" s="10" customFormat="1" ht="30" customHeight="1" spans="1:9">
      <c r="A3" s="14">
        <v>1</v>
      </c>
      <c r="B3" s="14" t="s">
        <v>95</v>
      </c>
      <c r="C3" s="14" t="s">
        <v>111</v>
      </c>
      <c r="D3" s="14">
        <v>1</v>
      </c>
      <c r="E3" s="14">
        <v>500</v>
      </c>
      <c r="F3" s="14">
        <f>E3*D3</f>
        <v>500</v>
      </c>
      <c r="G3" s="15" t="s">
        <v>48</v>
      </c>
      <c r="H3" s="15" t="s">
        <v>112</v>
      </c>
      <c r="I3" s="14"/>
    </row>
    <row r="4" s="10" customFormat="1" ht="30" customHeight="1" spans="1:9">
      <c r="A4" s="14">
        <v>2</v>
      </c>
      <c r="B4" s="14" t="s">
        <v>95</v>
      </c>
      <c r="C4" s="14" t="s">
        <v>113</v>
      </c>
      <c r="D4" s="14">
        <v>1</v>
      </c>
      <c r="E4" s="14">
        <v>500</v>
      </c>
      <c r="F4" s="14">
        <f>E4*D4</f>
        <v>500</v>
      </c>
      <c r="G4" s="15" t="s">
        <v>114</v>
      </c>
      <c r="H4" s="15" t="s">
        <v>115</v>
      </c>
      <c r="I4" s="14"/>
    </row>
    <row r="5" s="10" customFormat="1" ht="30" customHeight="1" spans="1:9">
      <c r="A5" s="16"/>
      <c r="B5" s="16" t="s">
        <v>109</v>
      </c>
      <c r="C5" s="16"/>
      <c r="D5" s="16">
        <f>SUM(D3:D4)</f>
        <v>2</v>
      </c>
      <c r="E5" s="16"/>
      <c r="F5" s="16">
        <f>SUM(F3:F4)</f>
        <v>1000</v>
      </c>
      <c r="G5" s="16"/>
      <c r="H5" s="16"/>
      <c r="I5" s="16"/>
    </row>
  </sheetData>
  <mergeCells count="1">
    <mergeCell ref="A1:I1"/>
  </mergeCells>
  <printOptions horizontalCentered="1"/>
  <pageMargins left="0.554166666666667" right="0.554166666666667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F10" sqref="F10"/>
    </sheetView>
  </sheetViews>
  <sheetFormatPr defaultColWidth="9" defaultRowHeight="15" outlineLevelRow="5"/>
  <cols>
    <col min="1" max="1" width="5.10833333333333" style="2" customWidth="1"/>
    <col min="2" max="2" width="7.225" style="2" customWidth="1"/>
    <col min="3" max="3" width="8" style="2" customWidth="1"/>
    <col min="4" max="4" width="5.63333333333333" style="2" customWidth="1"/>
    <col min="5" max="5" width="10" style="2" customWidth="1"/>
    <col min="6" max="6" width="7.775" style="2" customWidth="1"/>
    <col min="7" max="7" width="19.6666666666667" style="2" customWidth="1"/>
    <col min="8" max="8" width="19" style="2" customWidth="1"/>
    <col min="9" max="9" width="10" style="2" customWidth="1"/>
    <col min="10" max="10" width="23.25" style="2" customWidth="1"/>
    <col min="11" max="16384" width="9" style="2"/>
  </cols>
  <sheetData>
    <row r="1" ht="48" customHeight="1" spans="1:9">
      <c r="A1" s="3" t="s">
        <v>56</v>
      </c>
      <c r="B1" s="4"/>
      <c r="C1" s="4"/>
      <c r="D1" s="4"/>
      <c r="E1" s="4"/>
      <c r="F1" s="4"/>
      <c r="G1" s="4"/>
      <c r="H1" s="4"/>
      <c r="I1" s="4"/>
    </row>
    <row r="2" ht="43" customHeight="1" spans="1:9">
      <c r="A2" s="5" t="s">
        <v>15</v>
      </c>
      <c r="B2" s="5" t="s">
        <v>16</v>
      </c>
      <c r="C2" s="5" t="s">
        <v>17</v>
      </c>
      <c r="D2" s="5" t="s">
        <v>18</v>
      </c>
      <c r="E2" s="6" t="s">
        <v>19</v>
      </c>
      <c r="F2" s="6" t="s">
        <v>20</v>
      </c>
      <c r="G2" s="5" t="s">
        <v>21</v>
      </c>
      <c r="H2" s="5" t="s">
        <v>22</v>
      </c>
      <c r="I2" s="5" t="s">
        <v>23</v>
      </c>
    </row>
    <row r="3" s="1" customFormat="1" ht="30" customHeight="1" spans="1:9">
      <c r="A3" s="7">
        <v>1</v>
      </c>
      <c r="B3" s="7" t="s">
        <v>116</v>
      </c>
      <c r="C3" s="8" t="s">
        <v>117</v>
      </c>
      <c r="D3" s="7">
        <v>2</v>
      </c>
      <c r="E3" s="7">
        <v>500</v>
      </c>
      <c r="F3" s="7">
        <f>E3*D3</f>
        <v>1000</v>
      </c>
      <c r="G3" s="7" t="s">
        <v>60</v>
      </c>
      <c r="H3" s="8" t="s">
        <v>118</v>
      </c>
      <c r="I3" s="7"/>
    </row>
    <row r="4" s="1" customFormat="1" ht="30" customHeight="1" spans="1:9">
      <c r="A4" s="7">
        <v>2</v>
      </c>
      <c r="B4" s="7" t="s">
        <v>116</v>
      </c>
      <c r="C4" s="8" t="s">
        <v>119</v>
      </c>
      <c r="D4" s="7">
        <v>1</v>
      </c>
      <c r="E4" s="7">
        <v>500</v>
      </c>
      <c r="F4" s="7">
        <f>E4*D4</f>
        <v>500</v>
      </c>
      <c r="G4" s="7" t="s">
        <v>120</v>
      </c>
      <c r="H4" s="8" t="s">
        <v>121</v>
      </c>
      <c r="I4" s="7"/>
    </row>
    <row r="5" s="1" customFormat="1" ht="30" customHeight="1" spans="1:9">
      <c r="A5" s="7">
        <v>3</v>
      </c>
      <c r="B5" s="7" t="s">
        <v>116</v>
      </c>
      <c r="C5" s="8" t="s">
        <v>122</v>
      </c>
      <c r="D5" s="7">
        <v>1</v>
      </c>
      <c r="E5" s="7">
        <v>500</v>
      </c>
      <c r="F5" s="7">
        <f>E5*D5</f>
        <v>500</v>
      </c>
      <c r="G5" s="7" t="s">
        <v>123</v>
      </c>
      <c r="H5" s="8" t="s">
        <v>124</v>
      </c>
      <c r="I5" s="7"/>
    </row>
    <row r="6" s="1" customFormat="1" ht="30" customHeight="1" spans="1:9">
      <c r="A6" s="9"/>
      <c r="B6" s="9" t="s">
        <v>55</v>
      </c>
      <c r="C6" s="9"/>
      <c r="D6" s="9">
        <f>SUM(D3:D5)</f>
        <v>4</v>
      </c>
      <c r="E6" s="9"/>
      <c r="F6" s="9">
        <f>SUM(F3:F5)</f>
        <v>2000</v>
      </c>
      <c r="G6" s="9"/>
      <c r="H6" s="9"/>
      <c r="I6" s="9"/>
    </row>
  </sheetData>
  <mergeCells count="1">
    <mergeCell ref="A1:I1"/>
  </mergeCells>
  <printOptions horizontalCentered="1"/>
  <pageMargins left="0.554166666666667" right="0.554166666666667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workbookViewId="0">
      <selection activeCell="G10" sqref="G10"/>
    </sheetView>
  </sheetViews>
  <sheetFormatPr defaultColWidth="9" defaultRowHeight="15"/>
  <cols>
    <col min="1" max="1" width="5.10833333333333" style="2" customWidth="1"/>
    <col min="2" max="2" width="7.225" style="2" customWidth="1"/>
    <col min="3" max="3" width="12.4416666666667" style="2" customWidth="1"/>
    <col min="4" max="4" width="5.63333333333333" style="2" customWidth="1"/>
    <col min="5" max="5" width="8.36666666666667" style="2" customWidth="1"/>
    <col min="6" max="6" width="7.69166666666667" style="2" customWidth="1"/>
    <col min="7" max="7" width="19.6666666666667" style="2" customWidth="1"/>
    <col min="8" max="8" width="19" style="2" customWidth="1"/>
    <col min="9" max="9" width="7.85833333333333" style="2" customWidth="1"/>
    <col min="10" max="10" width="26.0666666666667" style="2" customWidth="1"/>
    <col min="11" max="16384" width="9" style="2"/>
  </cols>
  <sheetData>
    <row r="1" ht="48" customHeight="1" spans="1:9">
      <c r="A1" s="3" t="s">
        <v>56</v>
      </c>
      <c r="B1" s="4"/>
      <c r="C1" s="4"/>
      <c r="D1" s="4"/>
      <c r="E1" s="4"/>
      <c r="F1" s="4"/>
      <c r="G1" s="4"/>
      <c r="H1" s="4"/>
      <c r="I1" s="4"/>
    </row>
    <row r="2" ht="43" customHeight="1" spans="1:9">
      <c r="A2" s="5" t="s">
        <v>15</v>
      </c>
      <c r="B2" s="5" t="s">
        <v>16</v>
      </c>
      <c r="C2" s="5" t="s">
        <v>17</v>
      </c>
      <c r="D2" s="5" t="s">
        <v>18</v>
      </c>
      <c r="E2" s="6" t="s">
        <v>19</v>
      </c>
      <c r="F2" s="6" t="s">
        <v>20</v>
      </c>
      <c r="G2" s="5" t="s">
        <v>21</v>
      </c>
      <c r="H2" s="5" t="s">
        <v>22</v>
      </c>
      <c r="I2" s="5" t="s">
        <v>23</v>
      </c>
    </row>
    <row r="3" s="1" customFormat="1" ht="30" customHeight="1" spans="1:9">
      <c r="A3" s="7">
        <v>1</v>
      </c>
      <c r="B3" s="7" t="s">
        <v>125</v>
      </c>
      <c r="C3" s="7" t="s">
        <v>126</v>
      </c>
      <c r="D3" s="7">
        <v>1</v>
      </c>
      <c r="E3" s="7">
        <v>500</v>
      </c>
      <c r="F3" s="7">
        <f>E3*D3</f>
        <v>500</v>
      </c>
      <c r="G3" s="8" t="s">
        <v>127</v>
      </c>
      <c r="H3" s="7" t="s">
        <v>128</v>
      </c>
      <c r="I3" s="7"/>
    </row>
    <row r="4" s="1" customFormat="1" ht="30" customHeight="1" spans="1:9">
      <c r="A4" s="7">
        <v>2</v>
      </c>
      <c r="B4" s="7" t="s">
        <v>125</v>
      </c>
      <c r="C4" s="7" t="s">
        <v>129</v>
      </c>
      <c r="D4" s="7">
        <v>1</v>
      </c>
      <c r="E4" s="7">
        <v>500</v>
      </c>
      <c r="F4" s="7">
        <f t="shared" ref="F4:F9" si="0">E4*D4</f>
        <v>500</v>
      </c>
      <c r="G4" s="8" t="s">
        <v>130</v>
      </c>
      <c r="H4" s="7" t="s">
        <v>131</v>
      </c>
      <c r="I4" s="7"/>
    </row>
    <row r="5" s="1" customFormat="1" ht="30" customHeight="1" spans="1:9">
      <c r="A5" s="7">
        <v>3</v>
      </c>
      <c r="B5" s="7" t="s">
        <v>125</v>
      </c>
      <c r="C5" s="7" t="s">
        <v>132</v>
      </c>
      <c r="D5" s="7">
        <v>1</v>
      </c>
      <c r="E5" s="7">
        <v>500</v>
      </c>
      <c r="F5" s="7">
        <f t="shared" si="0"/>
        <v>500</v>
      </c>
      <c r="G5" s="8" t="s">
        <v>133</v>
      </c>
      <c r="H5" s="7" t="s">
        <v>134</v>
      </c>
      <c r="I5" s="7"/>
    </row>
    <row r="6" s="1" customFormat="1" ht="30" customHeight="1" spans="1:9">
      <c r="A6" s="7">
        <v>4</v>
      </c>
      <c r="B6" s="7" t="s">
        <v>125</v>
      </c>
      <c r="C6" s="7" t="s">
        <v>135</v>
      </c>
      <c r="D6" s="7">
        <v>1</v>
      </c>
      <c r="E6" s="7">
        <v>500</v>
      </c>
      <c r="F6" s="7">
        <f t="shared" si="0"/>
        <v>500</v>
      </c>
      <c r="G6" s="8" t="s">
        <v>136</v>
      </c>
      <c r="H6" s="7" t="s">
        <v>128</v>
      </c>
      <c r="I6" s="7"/>
    </row>
    <row r="7" s="1" customFormat="1" ht="30" customHeight="1" spans="1:9">
      <c r="A7" s="7">
        <v>5</v>
      </c>
      <c r="B7" s="7" t="s">
        <v>125</v>
      </c>
      <c r="C7" s="7" t="s">
        <v>137</v>
      </c>
      <c r="D7" s="7">
        <v>1</v>
      </c>
      <c r="E7" s="7">
        <v>500</v>
      </c>
      <c r="F7" s="7">
        <f t="shared" si="0"/>
        <v>500</v>
      </c>
      <c r="G7" s="8" t="s">
        <v>138</v>
      </c>
      <c r="H7" s="8" t="s">
        <v>77</v>
      </c>
      <c r="I7" s="7"/>
    </row>
    <row r="8" s="1" customFormat="1" ht="30" customHeight="1" spans="1:9">
      <c r="A8" s="7">
        <v>6</v>
      </c>
      <c r="B8" s="7" t="s">
        <v>125</v>
      </c>
      <c r="C8" s="7" t="s">
        <v>139</v>
      </c>
      <c r="D8" s="7">
        <v>1</v>
      </c>
      <c r="E8" s="7">
        <v>500</v>
      </c>
      <c r="F8" s="7">
        <f t="shared" si="0"/>
        <v>500</v>
      </c>
      <c r="G8" s="8" t="s">
        <v>140</v>
      </c>
      <c r="H8" s="8" t="s">
        <v>141</v>
      </c>
      <c r="I8" s="7"/>
    </row>
    <row r="9" s="1" customFormat="1" ht="30" customHeight="1" spans="1:9">
      <c r="A9" s="7">
        <v>7</v>
      </c>
      <c r="B9" s="7" t="s">
        <v>125</v>
      </c>
      <c r="C9" s="9" t="s">
        <v>142</v>
      </c>
      <c r="D9" s="9">
        <v>1</v>
      </c>
      <c r="E9" s="7">
        <v>500</v>
      </c>
      <c r="F9" s="7">
        <f t="shared" si="0"/>
        <v>500</v>
      </c>
      <c r="G9" s="8" t="s">
        <v>143</v>
      </c>
      <c r="H9" s="8" t="s">
        <v>144</v>
      </c>
      <c r="I9" s="9"/>
    </row>
    <row r="10" s="1" customFormat="1" ht="30" customHeight="1" spans="1:9">
      <c r="A10" s="9"/>
      <c r="B10" s="9" t="s">
        <v>55</v>
      </c>
      <c r="C10" s="9"/>
      <c r="D10" s="9">
        <f>SUM(D3:D9)</f>
        <v>7</v>
      </c>
      <c r="E10" s="9"/>
      <c r="F10" s="9">
        <f>SUM(F3:F9)</f>
        <v>3500</v>
      </c>
      <c r="G10" s="9"/>
      <c r="H10" s="9"/>
      <c r="I10" s="9"/>
    </row>
  </sheetData>
  <mergeCells count="1">
    <mergeCell ref="A1:I1"/>
  </mergeCells>
  <printOptions horizontalCentered="1"/>
  <pageMargins left="0.554166666666667" right="0.554166666666667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范台电杆</vt:lpstr>
      <vt:lpstr>范台水井 </vt:lpstr>
      <vt:lpstr>薛套电杆</vt:lpstr>
      <vt:lpstr>薛套水井</vt:lpstr>
      <vt:lpstr>园河水井 </vt:lpstr>
      <vt:lpstr>盐池水井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2024-01-25T01:16:00Z</dcterms:created>
  <dcterms:modified xsi:type="dcterms:W3CDTF">2024-08-15T08:29:31Z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EBD02A73846D4019BE03BCBF5DEA4204_11</vt:lpwstr>
  </property>
  <property fmtid="{D5CDD505-2E9C-101B-9397-08002B2CF9AE}" pid="3" name="KSOProductBuildVer">
    <vt:lpwstr>2052-10.8.0.6501</vt:lpwstr>
  </property>
</Properties>
</file>