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临时" sheetId="4" r:id="rId1"/>
    <sheet name="永久" sheetId="5" r:id="rId2"/>
  </sheets>
  <definedNames>
    <definedName name="_xlnm._FilterDatabase" localSheetId="0" hidden="1">临时!$A$4:$N$4</definedName>
    <definedName name="_xlnm.Print_Titles" localSheetId="0">临时!$1:$4</definedName>
    <definedName name="_xlnm._FilterDatabase" localSheetId="1" hidden="1">永久!$A$4:$N$4</definedName>
    <definedName name="_xlnm.Print_Titles" localSheetId="1">永久!$1:$4</definedName>
  </definedNames>
  <calcPr calcId="144525"/>
</workbook>
</file>

<file path=xl/sharedStrings.xml><?xml version="1.0" encoding="utf-8"?>
<sst xmlns="http://schemas.openxmlformats.org/spreadsheetml/2006/main" count="68">
  <si>
    <t>海原县西安镇2022年农村供水提标改造输水管道供水工程征地花名册</t>
  </si>
  <si>
    <r>
      <rPr>
        <sz val="9"/>
        <rFont val="Times New Roman"/>
        <charset val="134"/>
      </rPr>
      <t xml:space="preserve">  </t>
    </r>
    <r>
      <rPr>
        <sz val="9"/>
        <rFont val="仿宋"/>
        <charset val="134"/>
      </rPr>
      <t>西安镇人民政府</t>
    </r>
    <r>
      <rPr>
        <sz val="9"/>
        <rFont val="Times New Roman"/>
        <charset val="134"/>
      </rPr>
      <t xml:space="preserve">                                                                                                                </t>
    </r>
    <r>
      <rPr>
        <sz val="9"/>
        <rFont val="仿宋"/>
        <charset val="134"/>
      </rPr>
      <t>单位：米、亩</t>
    </r>
  </si>
  <si>
    <r>
      <rPr>
        <sz val="9"/>
        <rFont val="仿宋"/>
        <charset val="134"/>
      </rPr>
      <t>序号</t>
    </r>
  </si>
  <si>
    <r>
      <rPr>
        <sz val="9"/>
        <rFont val="仿宋"/>
        <charset val="134"/>
      </rPr>
      <t>姓名</t>
    </r>
  </si>
  <si>
    <r>
      <rPr>
        <sz val="9"/>
        <rFont val="仿宋"/>
        <charset val="134"/>
      </rPr>
      <t>身份证号</t>
    </r>
  </si>
  <si>
    <r>
      <rPr>
        <sz val="9"/>
        <rFont val="仿宋"/>
        <charset val="134"/>
      </rPr>
      <t>征地户卡号</t>
    </r>
  </si>
  <si>
    <r>
      <rPr>
        <sz val="9"/>
        <rFont val="仿宋"/>
        <charset val="134"/>
      </rPr>
      <t>临时占地</t>
    </r>
  </si>
  <si>
    <r>
      <rPr>
        <sz val="9"/>
        <rFont val="仿宋"/>
        <charset val="134"/>
      </rPr>
      <t>补偿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合计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（元）</t>
    </r>
  </si>
  <si>
    <r>
      <rPr>
        <sz val="9"/>
        <rFont val="仿宋"/>
        <charset val="134"/>
      </rPr>
      <t>地类</t>
    </r>
  </si>
  <si>
    <r>
      <rPr>
        <sz val="9"/>
        <rFont val="仿宋"/>
        <charset val="134"/>
      </rPr>
      <t>土地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类型</t>
    </r>
  </si>
  <si>
    <r>
      <rPr>
        <sz val="9"/>
        <rFont val="仿宋"/>
        <charset val="134"/>
      </rPr>
      <t>面积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（亩）</t>
    </r>
  </si>
  <si>
    <r>
      <rPr>
        <sz val="9"/>
        <rFont val="仿宋"/>
        <charset val="134"/>
      </rPr>
      <t>补偿标准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（元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亩）</t>
    </r>
  </si>
  <si>
    <r>
      <rPr>
        <sz val="9"/>
        <rFont val="仿宋"/>
        <charset val="134"/>
      </rPr>
      <t>金额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（元）</t>
    </r>
  </si>
  <si>
    <r>
      <rPr>
        <sz val="9"/>
        <rFont val="仿宋"/>
        <charset val="134"/>
      </rPr>
      <t>附着物名称</t>
    </r>
    <r>
      <rPr>
        <sz val="9"/>
        <rFont val="Times New Roman"/>
        <charset val="134"/>
      </rPr>
      <t xml:space="preserve"> </t>
    </r>
  </si>
  <si>
    <r>
      <rPr>
        <sz val="10"/>
        <rFont val="仿宋"/>
        <charset val="134"/>
      </rPr>
      <t>江通俊</t>
    </r>
  </si>
  <si>
    <t>642222********0818</t>
  </si>
  <si>
    <t>622947831001537****</t>
  </si>
  <si>
    <r>
      <rPr>
        <sz val="10"/>
        <rFont val="仿宋"/>
        <charset val="134"/>
      </rPr>
      <t>旱地</t>
    </r>
  </si>
  <si>
    <r>
      <rPr>
        <sz val="10"/>
        <rFont val="仿宋"/>
        <charset val="134"/>
      </rPr>
      <t>临时</t>
    </r>
  </si>
  <si>
    <r>
      <rPr>
        <sz val="9"/>
        <rFont val="仿宋"/>
        <charset val="134"/>
      </rPr>
      <t>萝卜</t>
    </r>
  </si>
  <si>
    <r>
      <rPr>
        <sz val="10"/>
        <rFont val="仿宋"/>
        <charset val="134"/>
      </rPr>
      <t>水地</t>
    </r>
  </si>
  <si>
    <r>
      <rPr>
        <sz val="10"/>
        <rFont val="仿宋"/>
        <charset val="134"/>
      </rPr>
      <t>王晓燕</t>
    </r>
  </si>
  <si>
    <t>642222********0844</t>
  </si>
  <si>
    <t>622947880021595****</t>
  </si>
  <si>
    <r>
      <rPr>
        <sz val="9"/>
        <rFont val="仿宋"/>
        <charset val="134"/>
      </rPr>
      <t>苜蓿</t>
    </r>
  </si>
  <si>
    <r>
      <rPr>
        <sz val="10"/>
        <rFont val="仿宋"/>
        <charset val="134"/>
      </rPr>
      <t>冯治海</t>
    </r>
  </si>
  <si>
    <t>642222********0816</t>
  </si>
  <si>
    <t>622947881130123****</t>
  </si>
  <si>
    <r>
      <rPr>
        <sz val="9"/>
        <rFont val="仿宋"/>
        <charset val="134"/>
      </rPr>
      <t>柠条</t>
    </r>
  </si>
  <si>
    <r>
      <rPr>
        <sz val="10"/>
        <rFont val="仿宋"/>
        <charset val="134"/>
      </rPr>
      <t>刘进仁</t>
    </r>
  </si>
  <si>
    <t>642222********0817</t>
  </si>
  <si>
    <r>
      <rPr>
        <sz val="10"/>
        <rFont val="仿宋"/>
        <charset val="134"/>
      </rPr>
      <t>强英虎</t>
    </r>
  </si>
  <si>
    <t>642222********081X</t>
  </si>
  <si>
    <t>622947880001539****</t>
  </si>
  <si>
    <r>
      <rPr>
        <sz val="10"/>
        <rFont val="仿宋"/>
        <charset val="134"/>
      </rPr>
      <t>潘荣鹏</t>
    </r>
  </si>
  <si>
    <t>642222********0810</t>
  </si>
  <si>
    <t>622947880001541****</t>
  </si>
  <si>
    <r>
      <rPr>
        <sz val="10"/>
        <rFont val="仿宋"/>
        <charset val="134"/>
      </rPr>
      <t>黄佐虎</t>
    </r>
  </si>
  <si>
    <t>642222********0813</t>
  </si>
  <si>
    <t>622947880001540****</t>
  </si>
  <si>
    <r>
      <rPr>
        <sz val="10"/>
        <rFont val="仿宋"/>
        <charset val="134"/>
      </rPr>
      <t>黄廷奎</t>
    </r>
  </si>
  <si>
    <t>642222********0812</t>
  </si>
  <si>
    <r>
      <rPr>
        <sz val="10"/>
        <rFont val="仿宋"/>
        <charset val="134"/>
      </rPr>
      <t>郭富峰</t>
    </r>
  </si>
  <si>
    <t>642222********0832</t>
  </si>
  <si>
    <t>622947881001505****</t>
  </si>
  <si>
    <r>
      <rPr>
        <sz val="10"/>
        <rFont val="仿宋"/>
        <charset val="134"/>
      </rPr>
      <t>黄佐雄</t>
    </r>
  </si>
  <si>
    <t>642222********0815</t>
  </si>
  <si>
    <r>
      <rPr>
        <sz val="10"/>
        <rFont val="仿宋"/>
        <charset val="134"/>
      </rPr>
      <t>张永军</t>
    </r>
  </si>
  <si>
    <t>642222********0831</t>
  </si>
  <si>
    <t>622947880011571****</t>
  </si>
  <si>
    <r>
      <rPr>
        <sz val="10"/>
        <rFont val="仿宋"/>
        <charset val="134"/>
      </rPr>
      <t>强英杰</t>
    </r>
  </si>
  <si>
    <t>642222********0837</t>
  </si>
  <si>
    <t>622947881120164****</t>
  </si>
  <si>
    <r>
      <rPr>
        <sz val="10"/>
        <rFont val="仿宋"/>
        <charset val="134"/>
      </rPr>
      <t>张兴成</t>
    </r>
  </si>
  <si>
    <t>642222********0814</t>
  </si>
  <si>
    <r>
      <rPr>
        <sz val="10"/>
        <rFont val="仿宋"/>
        <charset val="134"/>
      </rPr>
      <t>伏廷宝</t>
    </r>
  </si>
  <si>
    <t>622947881009385****</t>
  </si>
  <si>
    <r>
      <rPr>
        <sz val="10"/>
        <rFont val="仿宋"/>
        <charset val="134"/>
      </rPr>
      <t>潘生福</t>
    </r>
  </si>
  <si>
    <t>642222********0819</t>
  </si>
  <si>
    <t>622947881000144****</t>
  </si>
  <si>
    <r>
      <rPr>
        <sz val="10"/>
        <rFont val="仿宋"/>
        <charset val="134"/>
      </rPr>
      <t>强养德</t>
    </r>
  </si>
  <si>
    <t>642222********0811</t>
  </si>
  <si>
    <t>622947880011591****</t>
  </si>
  <si>
    <r>
      <rPr>
        <sz val="9"/>
        <rFont val="仿宋"/>
        <charset val="134"/>
      </rPr>
      <t>合计</t>
    </r>
  </si>
  <si>
    <r>
      <t xml:space="preserve">  </t>
    </r>
    <r>
      <rPr>
        <sz val="9"/>
        <rFont val="仿宋"/>
        <charset val="134"/>
      </rPr>
      <t>西安镇人民政府</t>
    </r>
    <r>
      <rPr>
        <sz val="9"/>
        <rFont val="Times New Roman"/>
        <charset val="134"/>
      </rPr>
      <t xml:space="preserve">                                                                                                                </t>
    </r>
    <r>
      <rPr>
        <sz val="9"/>
        <rFont val="仿宋"/>
        <charset val="134"/>
      </rPr>
      <t>单位：米、亩</t>
    </r>
  </si>
  <si>
    <r>
      <rPr>
        <sz val="10"/>
        <rFont val="仿宋"/>
        <charset val="134"/>
      </rPr>
      <t>永久</t>
    </r>
  </si>
  <si>
    <r>
      <rPr>
        <sz val="10"/>
        <rFont val="仿宋"/>
        <charset val="134"/>
      </rPr>
      <t>杨彦虎</t>
    </r>
  </si>
  <si>
    <r>
      <rPr>
        <sz val="10"/>
        <rFont val="仿宋"/>
        <charset val="134"/>
      </rPr>
      <t>永久</t>
    </r>
    <r>
      <rPr>
        <sz val="10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</si>
</sst>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仿宋"/>
      <charset val="134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2"/>
  <sheetViews>
    <sheetView tabSelected="1" zoomScale="130" zoomScaleNormal="130" workbookViewId="0">
      <selection activeCell="E3" sqref="E3:M3"/>
    </sheetView>
  </sheetViews>
  <sheetFormatPr defaultColWidth="9" defaultRowHeight="13.5"/>
  <cols>
    <col min="1" max="1" width="4.38333333333333" style="1" customWidth="1"/>
    <col min="2" max="2" width="11.4416666666667" style="1" customWidth="1"/>
    <col min="3" max="3" width="18.4416666666667" style="1" customWidth="1"/>
    <col min="4" max="4" width="19.4416666666667" style="1" customWidth="1"/>
    <col min="5" max="6" width="5.63333333333333" style="1" customWidth="1"/>
    <col min="7" max="7" width="6.88333333333333" style="2" customWidth="1"/>
    <col min="8" max="8" width="8.25" style="1" customWidth="1"/>
    <col min="9" max="9" width="7.63333333333333" style="3" customWidth="1"/>
    <col min="10" max="10" width="7.13333333333333" style="1" customWidth="1"/>
    <col min="11" max="11" width="5.75" style="1" customWidth="1"/>
    <col min="12" max="12" width="8.80833333333333" style="2" customWidth="1"/>
    <col min="13" max="13" width="8.5" style="1" customWidth="1"/>
    <col min="14" max="14" width="9.65" style="3" customWidth="1"/>
    <col min="15" max="15" width="20.5583333333333" style="1" customWidth="1"/>
    <col min="16" max="16384" width="9" style="1"/>
  </cols>
  <sheetData>
    <row r="1" ht="30" customHeight="1" spans="1:14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6"/>
      <c r="M1" s="5"/>
      <c r="N1" s="14"/>
    </row>
    <row r="2" ht="20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6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1"/>
      <c r="H3" s="10"/>
      <c r="I3" s="10"/>
      <c r="J3" s="10"/>
      <c r="K3" s="10"/>
      <c r="L3" s="11"/>
      <c r="M3" s="10"/>
      <c r="N3" s="16" t="s">
        <v>7</v>
      </c>
    </row>
    <row r="4" ht="40" customHeight="1" spans="1:14">
      <c r="A4" s="9"/>
      <c r="B4" s="9"/>
      <c r="C4" s="9"/>
      <c r="D4" s="9"/>
      <c r="E4" s="9" t="s">
        <v>8</v>
      </c>
      <c r="F4" s="10" t="s">
        <v>9</v>
      </c>
      <c r="G4" s="11" t="s">
        <v>10</v>
      </c>
      <c r="H4" s="10" t="s">
        <v>11</v>
      </c>
      <c r="I4" s="16" t="s">
        <v>12</v>
      </c>
      <c r="J4" s="10" t="s">
        <v>13</v>
      </c>
      <c r="K4" s="10" t="s">
        <v>10</v>
      </c>
      <c r="L4" s="11" t="s">
        <v>11</v>
      </c>
      <c r="M4" s="16" t="s">
        <v>12</v>
      </c>
      <c r="N4" s="16"/>
    </row>
    <row r="5" ht="22" customHeight="1" spans="1:14">
      <c r="A5" s="9">
        <v>1</v>
      </c>
      <c r="B5" s="12" t="s">
        <v>14</v>
      </c>
      <c r="C5" s="9" t="s">
        <v>15</v>
      </c>
      <c r="D5" s="9" t="s">
        <v>16</v>
      </c>
      <c r="E5" s="12" t="s">
        <v>17</v>
      </c>
      <c r="F5" s="12" t="s">
        <v>18</v>
      </c>
      <c r="G5" s="13">
        <v>18.5</v>
      </c>
      <c r="H5" s="9">
        <v>600</v>
      </c>
      <c r="I5" s="17">
        <f>G5*H5</f>
        <v>11100</v>
      </c>
      <c r="J5" s="9" t="s">
        <v>19</v>
      </c>
      <c r="K5" s="9">
        <v>1.4</v>
      </c>
      <c r="L5" s="17">
        <v>1100</v>
      </c>
      <c r="M5" s="9">
        <f>K5*L5</f>
        <v>1540</v>
      </c>
      <c r="N5" s="17">
        <f>I5+M5</f>
        <v>12640</v>
      </c>
    </row>
    <row r="6" ht="22" customHeight="1" spans="1:14">
      <c r="A6" s="9">
        <v>2</v>
      </c>
      <c r="B6" s="12" t="s">
        <v>14</v>
      </c>
      <c r="C6" s="9" t="s">
        <v>15</v>
      </c>
      <c r="D6" s="9" t="s">
        <v>16</v>
      </c>
      <c r="E6" s="12" t="s">
        <v>20</v>
      </c>
      <c r="F6" s="12" t="s">
        <v>18</v>
      </c>
      <c r="G6" s="13">
        <v>1.4</v>
      </c>
      <c r="H6" s="9">
        <v>1200</v>
      </c>
      <c r="I6" s="17">
        <f t="shared" ref="I6:I21" si="0">G6*H6</f>
        <v>1680</v>
      </c>
      <c r="J6" s="9"/>
      <c r="K6" s="9"/>
      <c r="L6" s="17"/>
      <c r="M6" s="9"/>
      <c r="N6" s="17">
        <f t="shared" ref="N6:N22" si="1">I6+M6</f>
        <v>1680</v>
      </c>
    </row>
    <row r="7" ht="22" customHeight="1" spans="1:14">
      <c r="A7" s="9">
        <v>3</v>
      </c>
      <c r="B7" s="12" t="s">
        <v>21</v>
      </c>
      <c r="C7" s="9" t="s">
        <v>22</v>
      </c>
      <c r="D7" s="9" t="s">
        <v>23</v>
      </c>
      <c r="E7" s="12" t="s">
        <v>17</v>
      </c>
      <c r="F7" s="12" t="s">
        <v>18</v>
      </c>
      <c r="G7" s="13">
        <v>1.5</v>
      </c>
      <c r="H7" s="9">
        <v>600</v>
      </c>
      <c r="I7" s="17">
        <f t="shared" si="0"/>
        <v>900</v>
      </c>
      <c r="J7" s="9" t="s">
        <v>24</v>
      </c>
      <c r="K7" s="9">
        <v>1.5</v>
      </c>
      <c r="L7" s="17">
        <v>650</v>
      </c>
      <c r="M7" s="9">
        <f t="shared" ref="M6:M14" si="2">K7*L7</f>
        <v>975</v>
      </c>
      <c r="N7" s="17">
        <f t="shared" si="1"/>
        <v>1875</v>
      </c>
    </row>
    <row r="8" ht="22" customHeight="1" spans="1:14">
      <c r="A8" s="9">
        <v>4</v>
      </c>
      <c r="B8" s="12" t="s">
        <v>25</v>
      </c>
      <c r="C8" s="9" t="s">
        <v>26</v>
      </c>
      <c r="D8" s="9" t="s">
        <v>27</v>
      </c>
      <c r="E8" s="12" t="s">
        <v>17</v>
      </c>
      <c r="F8" s="12" t="s">
        <v>18</v>
      </c>
      <c r="G8" s="13">
        <v>3.05</v>
      </c>
      <c r="H8" s="9">
        <v>600</v>
      </c>
      <c r="I8" s="17">
        <f t="shared" si="0"/>
        <v>1830</v>
      </c>
      <c r="J8" s="9" t="s">
        <v>28</v>
      </c>
      <c r="K8" s="9">
        <v>3.05</v>
      </c>
      <c r="L8" s="17">
        <v>1000</v>
      </c>
      <c r="M8" s="9">
        <f t="shared" si="2"/>
        <v>3050</v>
      </c>
      <c r="N8" s="17">
        <f t="shared" si="1"/>
        <v>4880</v>
      </c>
    </row>
    <row r="9" ht="22" customHeight="1" spans="1:14">
      <c r="A9" s="9">
        <v>5</v>
      </c>
      <c r="B9" s="12" t="s">
        <v>29</v>
      </c>
      <c r="C9" s="9" t="s">
        <v>30</v>
      </c>
      <c r="D9" s="9" t="s">
        <v>23</v>
      </c>
      <c r="E9" s="12" t="s">
        <v>17</v>
      </c>
      <c r="F9" s="12" t="s">
        <v>18</v>
      </c>
      <c r="G9" s="13">
        <v>2.8</v>
      </c>
      <c r="H9" s="9">
        <v>600</v>
      </c>
      <c r="I9" s="17">
        <f t="shared" si="0"/>
        <v>1680</v>
      </c>
      <c r="J9" s="9" t="s">
        <v>28</v>
      </c>
      <c r="K9" s="9">
        <v>2.8</v>
      </c>
      <c r="L9" s="17">
        <v>1000</v>
      </c>
      <c r="M9" s="9">
        <f t="shared" si="2"/>
        <v>2800</v>
      </c>
      <c r="N9" s="17">
        <f t="shared" si="1"/>
        <v>4480</v>
      </c>
    </row>
    <row r="10" ht="22" customHeight="1" spans="1:14">
      <c r="A10" s="9">
        <v>6</v>
      </c>
      <c r="B10" s="12" t="s">
        <v>31</v>
      </c>
      <c r="C10" s="9" t="s">
        <v>32</v>
      </c>
      <c r="D10" s="9" t="s">
        <v>33</v>
      </c>
      <c r="E10" s="12" t="s">
        <v>17</v>
      </c>
      <c r="F10" s="12" t="s">
        <v>18</v>
      </c>
      <c r="G10" s="13">
        <v>2.7</v>
      </c>
      <c r="H10" s="9">
        <v>600</v>
      </c>
      <c r="I10" s="17">
        <f t="shared" si="0"/>
        <v>1620</v>
      </c>
      <c r="J10" s="9" t="s">
        <v>28</v>
      </c>
      <c r="K10" s="9">
        <v>2.7</v>
      </c>
      <c r="L10" s="17">
        <v>1000</v>
      </c>
      <c r="M10" s="9">
        <f t="shared" si="2"/>
        <v>2700</v>
      </c>
      <c r="N10" s="17">
        <f t="shared" si="1"/>
        <v>4320</v>
      </c>
    </row>
    <row r="11" ht="22" customHeight="1" spans="1:14">
      <c r="A11" s="9">
        <v>7</v>
      </c>
      <c r="B11" s="12" t="s">
        <v>34</v>
      </c>
      <c r="C11" s="9" t="s">
        <v>35</v>
      </c>
      <c r="D11" s="9" t="s">
        <v>36</v>
      </c>
      <c r="E11" s="12" t="s">
        <v>17</v>
      </c>
      <c r="F11" s="12" t="s">
        <v>18</v>
      </c>
      <c r="G11" s="13">
        <v>1.9</v>
      </c>
      <c r="H11" s="9">
        <v>600</v>
      </c>
      <c r="I11" s="17">
        <f t="shared" si="0"/>
        <v>1140</v>
      </c>
      <c r="J11" s="9" t="s">
        <v>28</v>
      </c>
      <c r="K11" s="9">
        <v>1.9</v>
      </c>
      <c r="L11" s="17">
        <v>1000</v>
      </c>
      <c r="M11" s="9">
        <f t="shared" si="2"/>
        <v>1900</v>
      </c>
      <c r="N11" s="17">
        <f t="shared" si="1"/>
        <v>3040</v>
      </c>
    </row>
    <row r="12" ht="22" customHeight="1" spans="1:14">
      <c r="A12" s="9">
        <v>8</v>
      </c>
      <c r="B12" s="12" t="s">
        <v>37</v>
      </c>
      <c r="C12" s="9" t="s">
        <v>38</v>
      </c>
      <c r="D12" s="9" t="s">
        <v>39</v>
      </c>
      <c r="E12" s="12" t="s">
        <v>17</v>
      </c>
      <c r="F12" s="12" t="s">
        <v>18</v>
      </c>
      <c r="G12" s="13">
        <v>2.3</v>
      </c>
      <c r="H12" s="9">
        <v>600</v>
      </c>
      <c r="I12" s="17">
        <f t="shared" si="0"/>
        <v>1380</v>
      </c>
      <c r="J12" s="9" t="s">
        <v>28</v>
      </c>
      <c r="K12" s="9">
        <v>2.3</v>
      </c>
      <c r="L12" s="17">
        <v>1000</v>
      </c>
      <c r="M12" s="9">
        <f t="shared" si="2"/>
        <v>2300</v>
      </c>
      <c r="N12" s="17">
        <f t="shared" si="1"/>
        <v>3680</v>
      </c>
    </row>
    <row r="13" ht="22" customHeight="1" spans="1:14">
      <c r="A13" s="9">
        <v>9</v>
      </c>
      <c r="B13" s="12" t="s">
        <v>40</v>
      </c>
      <c r="C13" s="9" t="s">
        <v>41</v>
      </c>
      <c r="D13" s="9" t="s">
        <v>36</v>
      </c>
      <c r="E13" s="12" t="s">
        <v>17</v>
      </c>
      <c r="F13" s="12" t="s">
        <v>18</v>
      </c>
      <c r="G13" s="13">
        <v>3.6</v>
      </c>
      <c r="H13" s="9">
        <v>600</v>
      </c>
      <c r="I13" s="17">
        <f t="shared" si="0"/>
        <v>2160</v>
      </c>
      <c r="J13" s="9" t="s">
        <v>28</v>
      </c>
      <c r="K13" s="9">
        <v>3.6</v>
      </c>
      <c r="L13" s="17">
        <v>1000</v>
      </c>
      <c r="M13" s="9">
        <f t="shared" si="2"/>
        <v>3600</v>
      </c>
      <c r="N13" s="17">
        <f t="shared" si="1"/>
        <v>5760</v>
      </c>
    </row>
    <row r="14" ht="22" customHeight="1" spans="1:14">
      <c r="A14" s="9">
        <v>10</v>
      </c>
      <c r="B14" s="12" t="s">
        <v>42</v>
      </c>
      <c r="C14" s="9" t="s">
        <v>43</v>
      </c>
      <c r="D14" s="9" t="s">
        <v>44</v>
      </c>
      <c r="E14" s="12" t="s">
        <v>17</v>
      </c>
      <c r="F14" s="12" t="s">
        <v>18</v>
      </c>
      <c r="G14" s="13">
        <v>3.7</v>
      </c>
      <c r="H14" s="9">
        <v>600</v>
      </c>
      <c r="I14" s="17">
        <f t="shared" si="0"/>
        <v>2220</v>
      </c>
      <c r="J14" s="9" t="s">
        <v>28</v>
      </c>
      <c r="K14" s="9">
        <v>3.7</v>
      </c>
      <c r="L14" s="17">
        <v>1000</v>
      </c>
      <c r="M14" s="9">
        <f t="shared" si="2"/>
        <v>3700</v>
      </c>
      <c r="N14" s="17">
        <f t="shared" si="1"/>
        <v>5920</v>
      </c>
    </row>
    <row r="15" ht="22" customHeight="1" spans="1:14">
      <c r="A15" s="9">
        <v>11</v>
      </c>
      <c r="B15" s="12" t="s">
        <v>45</v>
      </c>
      <c r="C15" s="9" t="s">
        <v>46</v>
      </c>
      <c r="D15" s="9" t="s">
        <v>36</v>
      </c>
      <c r="E15" s="12" t="s">
        <v>17</v>
      </c>
      <c r="F15" s="12" t="s">
        <v>18</v>
      </c>
      <c r="G15" s="13">
        <v>2.3</v>
      </c>
      <c r="H15" s="9">
        <v>600</v>
      </c>
      <c r="I15" s="17">
        <f t="shared" si="0"/>
        <v>1380</v>
      </c>
      <c r="J15" s="9"/>
      <c r="K15" s="9"/>
      <c r="L15" s="13"/>
      <c r="M15" s="9"/>
      <c r="N15" s="17">
        <f t="shared" si="1"/>
        <v>1380</v>
      </c>
    </row>
    <row r="16" ht="22" customHeight="1" spans="1:14">
      <c r="A16" s="9">
        <v>12</v>
      </c>
      <c r="B16" s="12" t="s">
        <v>47</v>
      </c>
      <c r="C16" s="9" t="s">
        <v>48</v>
      </c>
      <c r="D16" s="9" t="s">
        <v>49</v>
      </c>
      <c r="E16" s="12" t="s">
        <v>17</v>
      </c>
      <c r="F16" s="12" t="s">
        <v>18</v>
      </c>
      <c r="G16" s="13">
        <v>2.5</v>
      </c>
      <c r="H16" s="9">
        <v>600</v>
      </c>
      <c r="I16" s="17">
        <f t="shared" si="0"/>
        <v>1500</v>
      </c>
      <c r="J16" s="9"/>
      <c r="K16" s="9"/>
      <c r="L16" s="13"/>
      <c r="M16" s="9"/>
      <c r="N16" s="17">
        <f t="shared" si="1"/>
        <v>1500</v>
      </c>
    </row>
    <row r="17" ht="22" customHeight="1" spans="1:14">
      <c r="A17" s="9">
        <v>13</v>
      </c>
      <c r="B17" s="12" t="s">
        <v>50</v>
      </c>
      <c r="C17" s="9" t="s">
        <v>51</v>
      </c>
      <c r="D17" s="9" t="s">
        <v>52</v>
      </c>
      <c r="E17" s="12" t="s">
        <v>17</v>
      </c>
      <c r="F17" s="12" t="s">
        <v>18</v>
      </c>
      <c r="G17" s="13">
        <v>2.3</v>
      </c>
      <c r="H17" s="9">
        <v>600</v>
      </c>
      <c r="I17" s="17">
        <f t="shared" si="0"/>
        <v>1380</v>
      </c>
      <c r="J17" s="9"/>
      <c r="K17" s="9"/>
      <c r="L17" s="13"/>
      <c r="M17" s="9"/>
      <c r="N17" s="17">
        <f t="shared" si="1"/>
        <v>1380</v>
      </c>
    </row>
    <row r="18" ht="22" customHeight="1" spans="1:14">
      <c r="A18" s="9">
        <v>14</v>
      </c>
      <c r="B18" s="12" t="s">
        <v>53</v>
      </c>
      <c r="C18" s="9" t="s">
        <v>54</v>
      </c>
      <c r="D18" s="9" t="s">
        <v>39</v>
      </c>
      <c r="E18" s="12" t="s">
        <v>17</v>
      </c>
      <c r="F18" s="12" t="s">
        <v>18</v>
      </c>
      <c r="G18" s="13">
        <v>2.2</v>
      </c>
      <c r="H18" s="9">
        <v>600</v>
      </c>
      <c r="I18" s="17">
        <f t="shared" si="0"/>
        <v>1320</v>
      </c>
      <c r="J18" s="9"/>
      <c r="K18" s="9"/>
      <c r="L18" s="13"/>
      <c r="M18" s="9"/>
      <c r="N18" s="17">
        <f t="shared" si="1"/>
        <v>1320</v>
      </c>
    </row>
    <row r="19" ht="22" customHeight="1" spans="1:14">
      <c r="A19" s="9">
        <v>15</v>
      </c>
      <c r="B19" s="12" t="s">
        <v>55</v>
      </c>
      <c r="C19" s="9" t="s">
        <v>35</v>
      </c>
      <c r="D19" s="9" t="s">
        <v>56</v>
      </c>
      <c r="E19" s="12" t="s">
        <v>17</v>
      </c>
      <c r="F19" s="12" t="s">
        <v>18</v>
      </c>
      <c r="G19" s="13">
        <v>2.4</v>
      </c>
      <c r="H19" s="9">
        <v>600</v>
      </c>
      <c r="I19" s="17">
        <f t="shared" si="0"/>
        <v>1440</v>
      </c>
      <c r="J19" s="9"/>
      <c r="K19" s="9"/>
      <c r="L19" s="13"/>
      <c r="M19" s="9"/>
      <c r="N19" s="17">
        <f t="shared" si="1"/>
        <v>1440</v>
      </c>
    </row>
    <row r="20" ht="22" customHeight="1" spans="1:14">
      <c r="A20" s="9">
        <v>16</v>
      </c>
      <c r="B20" s="12" t="s">
        <v>57</v>
      </c>
      <c r="C20" s="9" t="s">
        <v>58</v>
      </c>
      <c r="D20" s="9" t="s">
        <v>59</v>
      </c>
      <c r="E20" s="12" t="s">
        <v>17</v>
      </c>
      <c r="F20" s="12" t="s">
        <v>18</v>
      </c>
      <c r="G20" s="13">
        <v>3.2</v>
      </c>
      <c r="H20" s="9">
        <v>600</v>
      </c>
      <c r="I20" s="17">
        <f t="shared" si="0"/>
        <v>1920</v>
      </c>
      <c r="J20" s="9"/>
      <c r="K20" s="9"/>
      <c r="L20" s="13"/>
      <c r="M20" s="9"/>
      <c r="N20" s="17">
        <f t="shared" si="1"/>
        <v>1920</v>
      </c>
    </row>
    <row r="21" ht="22" customHeight="1" spans="1:14">
      <c r="A21" s="9">
        <v>17</v>
      </c>
      <c r="B21" s="12" t="s">
        <v>60</v>
      </c>
      <c r="C21" s="9" t="s">
        <v>61</v>
      </c>
      <c r="D21" s="9" t="s">
        <v>62</v>
      </c>
      <c r="E21" s="12" t="s">
        <v>17</v>
      </c>
      <c r="F21" s="12" t="s">
        <v>18</v>
      </c>
      <c r="G21" s="13">
        <v>1.88</v>
      </c>
      <c r="H21" s="9">
        <v>600</v>
      </c>
      <c r="I21" s="17">
        <f t="shared" si="0"/>
        <v>1128</v>
      </c>
      <c r="J21" s="9"/>
      <c r="K21" s="9"/>
      <c r="L21" s="13"/>
      <c r="M21" s="9"/>
      <c r="N21" s="17">
        <f t="shared" si="1"/>
        <v>1128</v>
      </c>
    </row>
    <row r="22" ht="22" customHeight="1" spans="1:14">
      <c r="A22" s="9"/>
      <c r="B22" s="9" t="s">
        <v>63</v>
      </c>
      <c r="C22" s="9"/>
      <c r="D22" s="9"/>
      <c r="E22" s="9"/>
      <c r="F22" s="9"/>
      <c r="G22" s="13">
        <f>SUM(G5:G21)</f>
        <v>58.23</v>
      </c>
      <c r="H22" s="9"/>
      <c r="I22" s="17">
        <f>SUM(I5:I21)</f>
        <v>35778</v>
      </c>
      <c r="J22" s="9"/>
      <c r="K22" s="9">
        <f>SUM(K5:K21)</f>
        <v>22.95</v>
      </c>
      <c r="L22" s="13"/>
      <c r="M22" s="9">
        <f>SUM(M5:M21)</f>
        <v>22565</v>
      </c>
      <c r="N22" s="17">
        <f t="shared" si="1"/>
        <v>58343</v>
      </c>
    </row>
  </sheetData>
  <mergeCells count="8">
    <mergeCell ref="A1:N1"/>
    <mergeCell ref="A2:N2"/>
    <mergeCell ref="E3:M3"/>
    <mergeCell ref="A3:A4"/>
    <mergeCell ref="B3:B4"/>
    <mergeCell ref="C3:C4"/>
    <mergeCell ref="D3:D4"/>
    <mergeCell ref="N3:N4"/>
  </mergeCells>
  <printOptions horizontalCentered="1"/>
  <pageMargins left="0.751388888888889" right="0.751388888888889" top="1" bottom="1" header="0.511805555555556" footer="0.70833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zoomScale="130" zoomScaleNormal="130" workbookViewId="0">
      <selection activeCell="K4" sqref="K4"/>
    </sheetView>
  </sheetViews>
  <sheetFormatPr defaultColWidth="9" defaultRowHeight="13.5" outlineLevelRow="6"/>
  <cols>
    <col min="1" max="1" width="4.38333333333333" style="1" customWidth="1"/>
    <col min="2" max="2" width="11.4416666666667" style="1" customWidth="1"/>
    <col min="3" max="3" width="18.4416666666667" style="1" customWidth="1"/>
    <col min="4" max="4" width="19.4416666666667" style="1" customWidth="1"/>
    <col min="5" max="6" width="5.63333333333333" style="1" customWidth="1"/>
    <col min="7" max="7" width="6.88333333333333" style="2" customWidth="1"/>
    <col min="8" max="8" width="8.25" style="1" customWidth="1"/>
    <col min="9" max="9" width="7.63333333333333" style="3" customWidth="1"/>
    <col min="10" max="10" width="7.13333333333333" style="1" customWidth="1"/>
    <col min="11" max="11" width="5.75" style="1" customWidth="1"/>
    <col min="12" max="12" width="8.80833333333333" style="2" customWidth="1"/>
    <col min="13" max="13" width="8.5" style="1" customWidth="1"/>
    <col min="14" max="14" width="9.65" style="3" customWidth="1"/>
    <col min="15" max="15" width="22.5083333333333" style="1" customWidth="1"/>
    <col min="16" max="16384" width="9" style="1"/>
  </cols>
  <sheetData>
    <row r="1" ht="30" customHeight="1" spans="1:14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6"/>
      <c r="M1" s="5"/>
      <c r="N1" s="14"/>
    </row>
    <row r="2" ht="20" customHeight="1" spans="1:14">
      <c r="A2" s="7" t="s">
        <v>64</v>
      </c>
      <c r="B2" s="7"/>
      <c r="C2" s="7"/>
      <c r="D2" s="7"/>
      <c r="E2" s="7"/>
      <c r="F2" s="7"/>
      <c r="G2" s="8"/>
      <c r="H2" s="7"/>
      <c r="I2" s="7"/>
      <c r="J2" s="7"/>
      <c r="K2" s="7"/>
      <c r="L2" s="8"/>
      <c r="M2" s="7"/>
      <c r="N2" s="15"/>
    </row>
    <row r="3" ht="26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1"/>
      <c r="H3" s="10"/>
      <c r="I3" s="10"/>
      <c r="J3" s="10"/>
      <c r="K3" s="10"/>
      <c r="L3" s="11"/>
      <c r="M3" s="10"/>
      <c r="N3" s="16" t="s">
        <v>7</v>
      </c>
    </row>
    <row r="4" ht="40" customHeight="1" spans="1:14">
      <c r="A4" s="9"/>
      <c r="B4" s="9"/>
      <c r="C4" s="9"/>
      <c r="D4" s="9"/>
      <c r="E4" s="9" t="s">
        <v>8</v>
      </c>
      <c r="F4" s="10" t="s">
        <v>9</v>
      </c>
      <c r="G4" s="11" t="s">
        <v>10</v>
      </c>
      <c r="H4" s="10" t="s">
        <v>11</v>
      </c>
      <c r="I4" s="16" t="s">
        <v>12</v>
      </c>
      <c r="J4" s="10" t="s">
        <v>13</v>
      </c>
      <c r="K4" s="10" t="s">
        <v>10</v>
      </c>
      <c r="L4" s="11" t="s">
        <v>11</v>
      </c>
      <c r="M4" s="16" t="s">
        <v>12</v>
      </c>
      <c r="N4" s="16"/>
    </row>
    <row r="5" ht="22" customHeight="1" spans="1:14">
      <c r="A5" s="9">
        <v>1</v>
      </c>
      <c r="B5" s="12" t="s">
        <v>21</v>
      </c>
      <c r="C5" s="9" t="s">
        <v>22</v>
      </c>
      <c r="D5" s="9" t="s">
        <v>23</v>
      </c>
      <c r="E5" s="12" t="s">
        <v>17</v>
      </c>
      <c r="F5" s="12" t="s">
        <v>65</v>
      </c>
      <c r="G5" s="13">
        <v>0.65</v>
      </c>
      <c r="H5" s="9">
        <v>16080</v>
      </c>
      <c r="I5" s="17">
        <f>G5*H5</f>
        <v>10452</v>
      </c>
      <c r="J5" s="9" t="s">
        <v>28</v>
      </c>
      <c r="K5" s="12">
        <v>0.65</v>
      </c>
      <c r="L5" s="12">
        <v>1000</v>
      </c>
      <c r="M5" s="9">
        <v>650</v>
      </c>
      <c r="N5" s="17">
        <f>I5+M5</f>
        <v>11102</v>
      </c>
    </row>
    <row r="6" ht="22" customHeight="1" spans="1:14">
      <c r="A6" s="9">
        <v>2</v>
      </c>
      <c r="B6" s="12" t="s">
        <v>66</v>
      </c>
      <c r="C6" s="9" t="s">
        <v>48</v>
      </c>
      <c r="D6" s="9" t="s">
        <v>49</v>
      </c>
      <c r="E6" s="12" t="s">
        <v>17</v>
      </c>
      <c r="F6" s="12" t="s">
        <v>67</v>
      </c>
      <c r="G6" s="13">
        <v>0.5</v>
      </c>
      <c r="H6" s="9">
        <v>16080</v>
      </c>
      <c r="I6" s="17">
        <f>G6*H6</f>
        <v>8040</v>
      </c>
      <c r="J6" s="18"/>
      <c r="K6" s="18"/>
      <c r="L6" s="19"/>
      <c r="M6" s="9"/>
      <c r="N6" s="17">
        <f>I6+M6</f>
        <v>8040</v>
      </c>
    </row>
    <row r="7" ht="22" customHeight="1" spans="1:14">
      <c r="A7" s="9"/>
      <c r="B7" s="9" t="s">
        <v>63</v>
      </c>
      <c r="C7" s="9"/>
      <c r="D7" s="9"/>
      <c r="E7" s="9"/>
      <c r="F7" s="9"/>
      <c r="G7" s="13">
        <f>SUM(G5:G6)</f>
        <v>1.15</v>
      </c>
      <c r="H7" s="9"/>
      <c r="I7" s="17">
        <f>SUM(I5:I6)</f>
        <v>18492</v>
      </c>
      <c r="J7" s="18"/>
      <c r="K7" s="18"/>
      <c r="L7" s="20"/>
      <c r="M7" s="9">
        <f>SUM(M5:M6)</f>
        <v>650</v>
      </c>
      <c r="N7" s="17">
        <f>SUM(N5:N6)</f>
        <v>19142</v>
      </c>
    </row>
  </sheetData>
  <mergeCells count="8">
    <mergeCell ref="A1:N1"/>
    <mergeCell ref="A2:N2"/>
    <mergeCell ref="E3:M3"/>
    <mergeCell ref="A3:A4"/>
    <mergeCell ref="B3:B4"/>
    <mergeCell ref="C3:C4"/>
    <mergeCell ref="D3:D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临时</vt:lpstr>
      <vt:lpstr>永久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2023-10-17T01:43:00Z</dcterms:created>
  <dcterms:modified xsi:type="dcterms:W3CDTF">2024-08-15T08:19:39Z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9E1A9E87EBD049EDB57C8F8FC51E3DC7_13</vt:lpwstr>
  </property>
  <property fmtid="{D5CDD505-2E9C-101B-9397-08002B2CF9AE}" pid="3" name="KSOProductBuildVer">
    <vt:lpwstr>2052-10.8.0.6501</vt:lpwstr>
  </property>
</Properties>
</file>