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房屋" sheetId="2" r:id="rId1"/>
    <sheet name="养护中心" sheetId="1" r:id="rId2"/>
  </sheets>
  <calcPr calcId="144525"/>
</workbook>
</file>

<file path=xl/sharedStrings.xml><?xml version="1.0" encoding="utf-8"?>
<sst xmlns="http://schemas.openxmlformats.org/spreadsheetml/2006/main" count="60" uniqueCount="46">
  <si>
    <t>附件1</t>
  </si>
  <si>
    <t>省道205线西安至关庄段房屋及附属物征收补偿资金兑付公示花名册（第五批）</t>
  </si>
  <si>
    <t>单位：关庄乡关庄行政村</t>
  </si>
  <si>
    <t>序号</t>
  </si>
  <si>
    <t>被征收人姓名</t>
  </si>
  <si>
    <t>身份证号</t>
  </si>
  <si>
    <t>地址</t>
  </si>
  <si>
    <t>院落面积（亩）</t>
  </si>
  <si>
    <t>主房面积（㎡）</t>
  </si>
  <si>
    <t>货币补偿</t>
  </si>
  <si>
    <t>一卡通号</t>
  </si>
  <si>
    <t>备注</t>
  </si>
  <si>
    <t>主房总价(元）</t>
  </si>
  <si>
    <t>院落、附着物总价（元）</t>
  </si>
  <si>
    <t>共计（元）</t>
  </si>
  <si>
    <t>张强</t>
  </si>
  <si>
    <t>642222********4610</t>
  </si>
  <si>
    <t>关庄村</t>
  </si>
  <si>
    <t>144359590****</t>
  </si>
  <si>
    <t>陈忠</t>
  </si>
  <si>
    <t>139244730****</t>
  </si>
  <si>
    <t>合计</t>
  </si>
  <si>
    <t>附件2</t>
  </si>
  <si>
    <t>省道205线关庄段公路项目建设养护中心永久性土地征收及地上附着物补偿公示花名册
（第五批）</t>
  </si>
  <si>
    <t>单位：关庄乡窑儿行政村</t>
  </si>
  <si>
    <t>行政村</t>
  </si>
  <si>
    <t>自然村</t>
  </si>
  <si>
    <t>户主姓名</t>
  </si>
  <si>
    <t>征收亩数（亩）</t>
  </si>
  <si>
    <t>补偿标准（元）</t>
  </si>
  <si>
    <t>征地兑付金额（元）</t>
  </si>
  <si>
    <t>附着物补偿金额（元）</t>
  </si>
  <si>
    <t>总计补偿金额（元）</t>
  </si>
  <si>
    <t>窑儿村</t>
  </si>
  <si>
    <t>窑儿</t>
  </si>
  <si>
    <t>杨占山</t>
  </si>
  <si>
    <t>622947880031522****</t>
  </si>
  <si>
    <t>李伟</t>
  </si>
  <si>
    <t>642222********4615</t>
  </si>
  <si>
    <t>151527180****</t>
  </si>
  <si>
    <t>杨巧霞</t>
  </si>
  <si>
    <t>642222********4662</t>
  </si>
  <si>
    <t>622947803000207****</t>
  </si>
  <si>
    <t>王玲</t>
  </si>
  <si>
    <t>642222********4621</t>
  </si>
  <si>
    <t>622947881039277****</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</si>
</sst>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6"/>
      <color theme="1"/>
      <name val="黑体"/>
      <charset val="134"/>
    </font>
    <font>
      <sz val="18"/>
      <color theme="1"/>
      <name val="黑体"/>
      <charset val="134"/>
    </font>
    <font>
      <sz val="12"/>
      <color theme="1"/>
      <name val="宋体"/>
      <charset val="134"/>
      <scheme val="minor"/>
    </font>
    <font>
      <sz val="10"/>
      <name val="宋体"/>
      <charset val="134"/>
    </font>
    <font>
      <sz val="10"/>
      <name val="宋体"/>
      <charset val="0"/>
    </font>
    <font>
      <b/>
      <sz val="11"/>
      <name val="宋体"/>
      <charset val="134"/>
    </font>
    <font>
      <sz val="12"/>
      <name val="宋体"/>
      <charset val="134"/>
    </font>
    <font>
      <sz val="18"/>
      <name val="黑体"/>
      <charset val="134"/>
    </font>
    <font>
      <sz val="11"/>
      <name val="宋体"/>
      <charset val="134"/>
    </font>
    <font>
      <b/>
      <sz val="11"/>
      <color theme="3"/>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9"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style="thin">
        <color auto="true"/>
      </top>
      <bottom/>
      <diagonal/>
    </border>
    <border>
      <left style="thin">
        <color auto="true"/>
      </left>
      <right/>
      <top/>
      <bottom/>
      <diagonal/>
    </border>
    <border>
      <left style="thin">
        <color auto="true"/>
      </left>
      <right style="thin">
        <color auto="true"/>
      </right>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1" fillId="3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2" fillId="17" borderId="13" applyNumberFormat="false" applyAlignment="false" applyProtection="false">
      <alignment vertical="center"/>
    </xf>
    <xf numFmtId="0" fontId="12" fillId="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7" fillId="4" borderId="13" applyNumberFormat="false" applyAlignment="false" applyProtection="false">
      <alignment vertical="center"/>
    </xf>
    <xf numFmtId="0" fontId="11" fillId="11"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6" fillId="0" borderId="15" applyNumberFormat="false" applyFill="false" applyAlignment="false" applyProtection="false">
      <alignment vertical="center"/>
    </xf>
    <xf numFmtId="0" fontId="17" fillId="8" borderId="0" applyNumberFormat="false" applyBorder="false" applyAlignment="false" applyProtection="false">
      <alignment vertical="center"/>
    </xf>
    <xf numFmtId="0" fontId="21" fillId="16" borderId="12" applyNumberFormat="false" applyAlignment="false" applyProtection="false">
      <alignment vertical="center"/>
    </xf>
    <xf numFmtId="0" fontId="13" fillId="4" borderId="9" applyNumberFormat="false" applyAlignment="false" applyProtection="false">
      <alignment vertical="center"/>
    </xf>
    <xf numFmtId="0" fontId="20"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30" borderId="0" applyNumberFormat="false" applyBorder="false" applyAlignment="false" applyProtection="false">
      <alignment vertical="center"/>
    </xf>
    <xf numFmtId="0" fontId="0" fillId="10" borderId="10" applyNumberFormat="false" applyFont="false" applyAlignment="false" applyProtection="false">
      <alignment vertical="center"/>
    </xf>
    <xf numFmtId="0" fontId="12" fillId="6"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0" borderId="11" applyNumberFormat="false" applyFill="false" applyAlignment="false" applyProtection="false">
      <alignment vertical="center"/>
    </xf>
    <xf numFmtId="0" fontId="12" fillId="9"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1" fillId="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5" fillId="0" borderId="14" applyNumberFormat="false" applyFill="false" applyAlignment="false" applyProtection="false">
      <alignment vertical="center"/>
    </xf>
  </cellStyleXfs>
  <cellXfs count="31">
    <xf numFmtId="0" fontId="0" fillId="0" borderId="0" xfId="0">
      <alignment vertical="center"/>
    </xf>
    <xf numFmtId="0" fontId="1" fillId="0" borderId="0" xfId="0" applyFont="true" applyAlignment="true">
      <alignment horizontal="left" vertical="center"/>
    </xf>
    <xf numFmtId="0" fontId="0" fillId="0" borderId="0" xfId="0" applyAlignment="true">
      <alignment horizontal="left"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center" vertical="center"/>
    </xf>
    <xf numFmtId="0" fontId="3" fillId="0" borderId="0" xfId="0" applyFont="true" applyFill="true" applyAlignment="true">
      <alignment horizontal="left" vertical="center"/>
    </xf>
    <xf numFmtId="0" fontId="0" fillId="0" borderId="1" xfId="0"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7" fillId="0" borderId="1" xfId="0" applyFont="true" applyFill="true" applyBorder="true" applyAlignment="true"/>
    <xf numFmtId="0" fontId="3" fillId="0" borderId="0" xfId="0" applyFont="true" applyFill="true" applyAlignment="true">
      <alignment horizontal="left" vertical="center" wrapText="true"/>
    </xf>
    <xf numFmtId="0" fontId="0" fillId="0" borderId="1" xfId="0" applyFill="true" applyBorder="true" applyAlignment="true">
      <alignment horizontal="center" vertical="center" wrapText="true"/>
    </xf>
    <xf numFmtId="176" fontId="0" fillId="0" borderId="1" xfId="0" applyNumberFormat="true" applyFill="true" applyBorder="true" applyAlignment="true">
      <alignment horizontal="center" vertical="center" wrapText="true"/>
    </xf>
    <xf numFmtId="0" fontId="0" fillId="0" borderId="0" xfId="0" applyFill="true" applyAlignment="true">
      <alignment vertical="center"/>
    </xf>
    <xf numFmtId="0" fontId="1" fillId="0" borderId="0" xfId="0" applyFont="true">
      <alignment vertical="center"/>
    </xf>
    <xf numFmtId="0" fontId="8" fillId="0" borderId="0" xfId="0" applyFont="true" applyFill="true" applyAlignment="true">
      <alignment horizontal="center" vertical="center"/>
    </xf>
    <xf numFmtId="0" fontId="7" fillId="0" borderId="0" xfId="0" applyFont="true" applyFill="true" applyAlignment="true">
      <alignment horizontal="left"/>
    </xf>
    <xf numFmtId="0" fontId="9" fillId="0" borderId="1"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9" fillId="0" borderId="5" xfId="0" applyFont="true" applyFill="true" applyBorder="true" applyAlignment="true">
      <alignment horizontal="center" vertical="center"/>
    </xf>
    <xf numFmtId="0" fontId="9"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xf>
    <xf numFmtId="0" fontId="4" fillId="0" borderId="1" xfId="0" applyFont="true" applyFill="true" applyBorder="true" applyAlignment="true">
      <alignment vertical="center"/>
    </xf>
    <xf numFmtId="0" fontId="9" fillId="0" borderId="5"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7" fillId="0" borderId="0" xfId="0" applyFont="true" applyFill="true" applyBorder="true" applyAlignment="true"/>
    <xf numFmtId="0" fontId="5" fillId="0" borderId="1" xfId="0" applyFont="true" applyFill="true" applyBorder="true" applyAlignment="true" quotePrefix="true">
      <alignment horizontal="center" vertical="center"/>
    </xf>
    <xf numFmtId="0" fontId="4" fillId="0" borderId="1"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H21" sqref="H21"/>
    </sheetView>
  </sheetViews>
  <sheetFormatPr defaultColWidth="9" defaultRowHeight="13.5" outlineLevelRow="7"/>
  <cols>
    <col min="3" max="3" width="20.125" customWidth="true"/>
    <col min="8" max="8" width="11.625" customWidth="true"/>
    <col min="9" max="9" width="13.375" customWidth="true"/>
    <col min="10" max="10" width="22.625" customWidth="true"/>
  </cols>
  <sheetData>
    <row r="1" ht="24" customHeight="true" spans="1:1">
      <c r="A1" s="16" t="s">
        <v>0</v>
      </c>
    </row>
    <row r="2" ht="33" customHeight="true" spans="1:11">
      <c r="A2" s="17" t="s">
        <v>1</v>
      </c>
      <c r="B2" s="17"/>
      <c r="C2" s="17"/>
      <c r="D2" s="17"/>
      <c r="E2" s="17"/>
      <c r="F2" s="17"/>
      <c r="G2" s="17"/>
      <c r="H2" s="17"/>
      <c r="I2" s="17"/>
      <c r="J2" s="17"/>
      <c r="K2" s="17"/>
    </row>
    <row r="3" ht="15.75" spans="1:11">
      <c r="A3" s="18" t="s">
        <v>2</v>
      </c>
      <c r="B3" s="18"/>
      <c r="C3" s="18"/>
      <c r="D3" s="18"/>
      <c r="E3" s="18"/>
      <c r="F3" s="18"/>
      <c r="G3" s="18"/>
      <c r="H3" s="18"/>
      <c r="I3" s="18"/>
      <c r="J3" s="18"/>
      <c r="K3" s="18"/>
    </row>
    <row r="4" spans="1:11">
      <c r="A4" s="19" t="s">
        <v>3</v>
      </c>
      <c r="B4" s="20" t="s">
        <v>4</v>
      </c>
      <c r="C4" s="21" t="s">
        <v>5</v>
      </c>
      <c r="D4" s="19" t="s">
        <v>6</v>
      </c>
      <c r="E4" s="25" t="s">
        <v>7</v>
      </c>
      <c r="F4" s="26" t="s">
        <v>8</v>
      </c>
      <c r="G4" s="19" t="s">
        <v>9</v>
      </c>
      <c r="H4" s="19"/>
      <c r="I4" s="19"/>
      <c r="J4" s="25" t="s">
        <v>10</v>
      </c>
      <c r="K4" s="21" t="s">
        <v>11</v>
      </c>
    </row>
    <row r="5" ht="40.5" spans="1:11">
      <c r="A5" s="21"/>
      <c r="B5" s="22"/>
      <c r="C5" s="23"/>
      <c r="D5" s="21"/>
      <c r="E5" s="27"/>
      <c r="F5" s="25"/>
      <c r="G5" s="25" t="s">
        <v>12</v>
      </c>
      <c r="H5" s="25" t="s">
        <v>13</v>
      </c>
      <c r="I5" s="25" t="s">
        <v>14</v>
      </c>
      <c r="J5" s="27"/>
      <c r="K5" s="23"/>
    </row>
    <row r="6" ht="25" customHeight="true" spans="1:12">
      <c r="A6" s="7">
        <v>1</v>
      </c>
      <c r="B6" s="7" t="s">
        <v>15</v>
      </c>
      <c r="C6" s="31" t="s">
        <v>16</v>
      </c>
      <c r="D6" s="7" t="s">
        <v>17</v>
      </c>
      <c r="E6" s="7">
        <v>0</v>
      </c>
      <c r="F6" s="7">
        <v>0</v>
      </c>
      <c r="G6" s="7">
        <v>48078</v>
      </c>
      <c r="H6" s="7">
        <v>16286</v>
      </c>
      <c r="I6" s="7">
        <f>G6+H6+1</f>
        <v>64365</v>
      </c>
      <c r="J6" s="32" t="s">
        <v>18</v>
      </c>
      <c r="K6" s="7"/>
      <c r="L6" s="29"/>
    </row>
    <row r="7" ht="25" customHeight="true" spans="1:12">
      <c r="A7" s="7">
        <v>2</v>
      </c>
      <c r="B7" s="7" t="s">
        <v>19</v>
      </c>
      <c r="C7" s="31" t="s">
        <v>16</v>
      </c>
      <c r="D7" s="7" t="s">
        <v>17</v>
      </c>
      <c r="E7" s="7">
        <v>0</v>
      </c>
      <c r="F7" s="7">
        <v>64.02</v>
      </c>
      <c r="G7" s="7">
        <v>62740</v>
      </c>
      <c r="H7" s="7">
        <v>35475</v>
      </c>
      <c r="I7" s="7">
        <f>G7+H7+1</f>
        <v>98216</v>
      </c>
      <c r="J7" s="32" t="s">
        <v>20</v>
      </c>
      <c r="K7" s="7"/>
      <c r="L7" s="29"/>
    </row>
    <row r="8" ht="32" customHeight="true" spans="1:12">
      <c r="A8" s="9" t="s">
        <v>21</v>
      </c>
      <c r="B8" s="10"/>
      <c r="C8" s="24"/>
      <c r="D8" s="24"/>
      <c r="E8" s="28">
        <f t="shared" ref="E8:I8" si="0">SUM(E6:E7)</f>
        <v>0</v>
      </c>
      <c r="F8" s="7">
        <f t="shared" si="0"/>
        <v>64.02</v>
      </c>
      <c r="G8" s="7">
        <f t="shared" si="0"/>
        <v>110818</v>
      </c>
      <c r="H8" s="7">
        <f t="shared" si="0"/>
        <v>51761</v>
      </c>
      <c r="I8" s="7">
        <f t="shared" si="0"/>
        <v>162581</v>
      </c>
      <c r="J8" s="7"/>
      <c r="K8" s="11"/>
      <c r="L8" s="30"/>
    </row>
  </sheetData>
  <mergeCells count="12">
    <mergeCell ref="A2:K2"/>
    <mergeCell ref="A3:K3"/>
    <mergeCell ref="G4:I4"/>
    <mergeCell ref="A8:B8"/>
    <mergeCell ref="A4:A5"/>
    <mergeCell ref="B4:B5"/>
    <mergeCell ref="C4:C5"/>
    <mergeCell ref="D4:D5"/>
    <mergeCell ref="E4:E5"/>
    <mergeCell ref="F4:F5"/>
    <mergeCell ref="J4:J5"/>
    <mergeCell ref="K4:K5"/>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P12" sqref="P12"/>
    </sheetView>
  </sheetViews>
  <sheetFormatPr defaultColWidth="9" defaultRowHeight="13.5"/>
  <cols>
    <col min="1" max="1" width="4.75" customWidth="true"/>
    <col min="2" max="2" width="6.375" customWidth="true"/>
    <col min="5" max="5" width="25.125" customWidth="true"/>
    <col min="11" max="11" width="24.75" customWidth="true"/>
  </cols>
  <sheetData>
    <row r="1" ht="32" customHeight="true" spans="1:2">
      <c r="A1" s="1" t="s">
        <v>22</v>
      </c>
      <c r="B1" s="2"/>
    </row>
    <row r="2" ht="60" customHeight="true" spans="1:12">
      <c r="A2" s="3" t="s">
        <v>23</v>
      </c>
      <c r="B2" s="4"/>
      <c r="C2" s="4"/>
      <c r="D2" s="4"/>
      <c r="E2" s="4"/>
      <c r="F2" s="4"/>
      <c r="G2" s="4"/>
      <c r="H2" s="4"/>
      <c r="I2" s="4"/>
      <c r="J2" s="4"/>
      <c r="K2" s="4"/>
      <c r="L2" s="4"/>
    </row>
    <row r="3" ht="15.75" spans="1:12">
      <c r="A3" s="5" t="s">
        <v>24</v>
      </c>
      <c r="B3" s="5"/>
      <c r="C3" s="5"/>
      <c r="D3" s="5"/>
      <c r="E3" s="5"/>
      <c r="F3" s="12"/>
      <c r="G3" s="12"/>
      <c r="H3" s="12"/>
      <c r="I3" s="12"/>
      <c r="J3" s="12"/>
      <c r="K3" s="12"/>
      <c r="L3" s="15"/>
    </row>
    <row r="4" ht="40.5" spans="1:12">
      <c r="A4" s="6" t="s">
        <v>3</v>
      </c>
      <c r="B4" s="6" t="s">
        <v>25</v>
      </c>
      <c r="C4" s="6" t="s">
        <v>26</v>
      </c>
      <c r="D4" s="6" t="s">
        <v>27</v>
      </c>
      <c r="E4" s="6" t="s">
        <v>5</v>
      </c>
      <c r="F4" s="13" t="s">
        <v>28</v>
      </c>
      <c r="G4" s="13" t="s">
        <v>29</v>
      </c>
      <c r="H4" s="14" t="s">
        <v>30</v>
      </c>
      <c r="I4" s="14" t="s">
        <v>31</v>
      </c>
      <c r="J4" s="14" t="s">
        <v>32</v>
      </c>
      <c r="K4" s="13" t="s">
        <v>10</v>
      </c>
      <c r="L4" s="6" t="s">
        <v>11</v>
      </c>
    </row>
    <row r="5" ht="25" customHeight="true" spans="1:12">
      <c r="A5" s="7">
        <v>1</v>
      </c>
      <c r="B5" s="7" t="s">
        <v>33</v>
      </c>
      <c r="C5" s="8" t="s">
        <v>34</v>
      </c>
      <c r="D5" s="7" t="s">
        <v>35</v>
      </c>
      <c r="E5" s="32" t="s">
        <v>16</v>
      </c>
      <c r="F5" s="7">
        <v>1.46</v>
      </c>
      <c r="G5" s="7">
        <v>26800</v>
      </c>
      <c r="H5" s="7">
        <v>39128</v>
      </c>
      <c r="I5" s="7">
        <v>2336</v>
      </c>
      <c r="J5" s="7">
        <v>41464</v>
      </c>
      <c r="K5" s="32" t="s">
        <v>36</v>
      </c>
      <c r="L5" s="7"/>
    </row>
    <row r="6" ht="25" customHeight="true" spans="1:12">
      <c r="A6" s="7">
        <v>2</v>
      </c>
      <c r="B6" s="7" t="s">
        <v>33</v>
      </c>
      <c r="C6" s="8" t="s">
        <v>34</v>
      </c>
      <c r="D6" s="7" t="s">
        <v>37</v>
      </c>
      <c r="E6" s="32" t="s">
        <v>38</v>
      </c>
      <c r="F6" s="7">
        <v>1.83</v>
      </c>
      <c r="G6" s="7">
        <v>26800</v>
      </c>
      <c r="H6" s="7">
        <v>49044</v>
      </c>
      <c r="I6" s="7">
        <v>1830</v>
      </c>
      <c r="J6" s="7">
        <v>50874</v>
      </c>
      <c r="K6" s="32" t="s">
        <v>39</v>
      </c>
      <c r="L6" s="7"/>
    </row>
    <row r="7" ht="25" customHeight="true" spans="1:12">
      <c r="A7" s="7">
        <v>3</v>
      </c>
      <c r="B7" s="7" t="s">
        <v>33</v>
      </c>
      <c r="C7" s="8" t="s">
        <v>34</v>
      </c>
      <c r="D7" s="7" t="s">
        <v>40</v>
      </c>
      <c r="E7" s="32" t="s">
        <v>41</v>
      </c>
      <c r="F7" s="7">
        <v>1.69</v>
      </c>
      <c r="G7" s="7">
        <v>26800</v>
      </c>
      <c r="H7" s="7">
        <v>45292</v>
      </c>
      <c r="I7" s="7">
        <v>1690</v>
      </c>
      <c r="J7" s="7">
        <v>46982</v>
      </c>
      <c r="K7" s="32" t="s">
        <v>42</v>
      </c>
      <c r="L7" s="7"/>
    </row>
    <row r="8" ht="25" customHeight="true" spans="1:12">
      <c r="A8" s="7">
        <v>4</v>
      </c>
      <c r="B8" s="7" t="s">
        <v>33</v>
      </c>
      <c r="C8" s="8" t="s">
        <v>34</v>
      </c>
      <c r="D8" s="7" t="s">
        <v>43</v>
      </c>
      <c r="E8" s="32" t="s">
        <v>44</v>
      </c>
      <c r="F8" s="7">
        <v>0.98</v>
      </c>
      <c r="G8" s="7">
        <v>26800</v>
      </c>
      <c r="H8" s="7">
        <v>26264</v>
      </c>
      <c r="I8" s="7">
        <v>1568</v>
      </c>
      <c r="J8" s="7">
        <v>27832</v>
      </c>
      <c r="K8" s="32" t="s">
        <v>45</v>
      </c>
      <c r="L8" s="7"/>
    </row>
    <row r="9" ht="32" customHeight="true" spans="1:12">
      <c r="A9" s="9" t="s">
        <v>21</v>
      </c>
      <c r="B9" s="10"/>
      <c r="C9" s="11"/>
      <c r="D9" s="11"/>
      <c r="E9" s="11"/>
      <c r="F9" s="7">
        <v>5.96</v>
      </c>
      <c r="G9" s="7">
        <v>26800</v>
      </c>
      <c r="H9" s="7">
        <v>159728</v>
      </c>
      <c r="I9" s="7">
        <v>7424</v>
      </c>
      <c r="J9" s="7">
        <v>167152</v>
      </c>
      <c r="K9" s="11"/>
      <c r="L9" s="11"/>
    </row>
  </sheetData>
  <mergeCells count="4">
    <mergeCell ref="A1:B1"/>
    <mergeCell ref="A2:L2"/>
    <mergeCell ref="A3:K3"/>
    <mergeCell ref="A9:B9"/>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房屋</vt:lpstr>
      <vt:lpstr>养护中心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2023-05-12T19:15:00Z</dcterms:created>
  <dcterms:modified xsi:type="dcterms:W3CDTF">2023-12-07T15:49:54Z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78BE23C689FE4556BA644820BECA10EE_13</vt:lpwstr>
  </property>
  <property fmtid="{D5CDD505-2E9C-101B-9397-08002B2CF9AE}" pid="3" name="KSOProductBuildVer">
    <vt:lpwstr>2052-11.8.2.9864</vt:lpwstr>
  </property>
</Properties>
</file>