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44"/>
  </bookViews>
  <sheets>
    <sheet name="无住房" sheetId="2" r:id="rId1"/>
    <sheet name="Sheet3" sheetId="3" r:id="rId2"/>
  </sheets>
  <definedNames>
    <definedName name="_xlnm._FilterDatabase" localSheetId="0" hidden="1">无住房!$N:$N</definedName>
  </definedNames>
  <calcPr calcId="144525"/>
</workbook>
</file>

<file path=xl/sharedStrings.xml><?xml version="1.0" encoding="utf-8"?>
<sst xmlns="http://schemas.openxmlformats.org/spreadsheetml/2006/main" count="614" uniqueCount="252">
  <si>
    <t>关桥乡省道103线同心至海原段公路工程项目地上附着物征收补偿（无住房）</t>
  </si>
  <si>
    <t>项目名称：省道103同心至海原段公路工程项目 时间：   2023 年6月7日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</si>
  <si>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</si>
  <si>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</si>
  <si>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</si>
  <si>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</si>
  <si>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</si>
  <si>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</si>
  <si>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</si>
  <si>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</si>
  <si>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</si>
  <si>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</si>
  <si>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</si>
  <si>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</si>
  <si>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</si>
  <si>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</si>
  <si>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</si>
  <si>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</si>
  <si>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李德秀</t>
  </si>
  <si>
    <t>贺堡</t>
  </si>
  <si>
    <t>建设用地</t>
  </si>
  <si>
    <t>642222********0210</t>
  </si>
  <si>
    <t>622947880021575****</t>
  </si>
  <si>
    <t>李宗祥</t>
  </si>
  <si>
    <t>642222********0218</t>
  </si>
  <si>
    <t>622947880011514****</t>
  </si>
  <si>
    <t>杨自合</t>
  </si>
  <si>
    <t>642222********0239</t>
  </si>
  <si>
    <t>622947880011501****</t>
  </si>
  <si>
    <t>马占福</t>
  </si>
  <si>
    <t>622947881009381****</t>
  </si>
  <si>
    <t>周宏堂</t>
  </si>
  <si>
    <t>642222********0211</t>
  </si>
  <si>
    <t>622947880011588****</t>
  </si>
  <si>
    <t>杨龙</t>
  </si>
  <si>
    <t>642222********0215</t>
  </si>
  <si>
    <t>622947881130194****</t>
  </si>
  <si>
    <t>田增虎</t>
  </si>
  <si>
    <t>622947881008206****</t>
  </si>
  <si>
    <t>李进福</t>
  </si>
  <si>
    <t>642222********0238</t>
  </si>
  <si>
    <t>622947881039200****</t>
  </si>
  <si>
    <t>李成军</t>
  </si>
  <si>
    <t>642222********0251</t>
  </si>
  <si>
    <t>622947880021578****</t>
  </si>
  <si>
    <t>杨志录</t>
  </si>
  <si>
    <t>李渊昌</t>
  </si>
  <si>
    <t>622947880021511****</t>
  </si>
  <si>
    <t>余志海</t>
  </si>
  <si>
    <t>642222********0214</t>
  </si>
  <si>
    <t>622947880011585****</t>
  </si>
  <si>
    <t>李进盛</t>
  </si>
  <si>
    <t>642222********0213</t>
  </si>
  <si>
    <t>622947880011589****</t>
  </si>
  <si>
    <t>李彦军</t>
  </si>
  <si>
    <t>642222********0212</t>
  </si>
  <si>
    <t>622947880031550****</t>
  </si>
  <si>
    <t>田玉龙</t>
  </si>
  <si>
    <t>622947880011500****</t>
  </si>
  <si>
    <t>李德福</t>
  </si>
  <si>
    <t>642222********0270</t>
  </si>
  <si>
    <t>622947880031508****</t>
  </si>
  <si>
    <t>李彦才</t>
  </si>
  <si>
    <t>622947881009653****</t>
  </si>
  <si>
    <t>马秀兰</t>
  </si>
  <si>
    <t>642222********0224</t>
  </si>
  <si>
    <t>622947880021579****</t>
  </si>
  <si>
    <t>刘正荣</t>
  </si>
  <si>
    <t>642222********0216</t>
  </si>
  <si>
    <t>李宗虎</t>
  </si>
  <si>
    <t>642222********0250</t>
  </si>
  <si>
    <t>李德才</t>
  </si>
  <si>
    <t>642222********0234</t>
  </si>
  <si>
    <t>622947881009654****</t>
  </si>
  <si>
    <t>顾进渊</t>
  </si>
  <si>
    <t>622947880011512****</t>
  </si>
  <si>
    <t>张志明</t>
  </si>
  <si>
    <t>642222********0256</t>
  </si>
  <si>
    <t>李彦智</t>
  </si>
  <si>
    <t>方堡村</t>
  </si>
  <si>
    <t>622947881030198****</t>
  </si>
  <si>
    <t>李进银</t>
  </si>
  <si>
    <t>642222********0230</t>
  </si>
  <si>
    <t>622947881009290****</t>
  </si>
  <si>
    <t>李正锋</t>
  </si>
  <si>
    <t>642222********0231</t>
  </si>
  <si>
    <t>622947881009686****</t>
  </si>
  <si>
    <t>李得荣</t>
  </si>
  <si>
    <t>622947880011595****</t>
  </si>
  <si>
    <t>罗虎</t>
  </si>
  <si>
    <t>642222********0258</t>
  </si>
  <si>
    <t>622947880001551****</t>
  </si>
  <si>
    <t>李彦平</t>
  </si>
  <si>
    <t>622947880001550****</t>
  </si>
  <si>
    <t>李彦祥</t>
  </si>
  <si>
    <t>622947880021577****</t>
  </si>
  <si>
    <t>贺强</t>
  </si>
  <si>
    <t>622947880001548****</t>
  </si>
  <si>
    <t>方孝军</t>
  </si>
  <si>
    <t>张志雄</t>
  </si>
  <si>
    <t>622947880011570****</t>
  </si>
  <si>
    <t>张恩祥</t>
  </si>
  <si>
    <t>642222********0255</t>
  </si>
  <si>
    <t>张树成</t>
  </si>
  <si>
    <t>642222********021x</t>
  </si>
  <si>
    <t>张彦林</t>
  </si>
  <si>
    <t>622947881000164****</t>
  </si>
  <si>
    <t>张彦文</t>
  </si>
  <si>
    <t>622947880011598****</t>
  </si>
  <si>
    <t>张正龙</t>
  </si>
  <si>
    <t>张彦礼</t>
  </si>
  <si>
    <t>622947880001546****</t>
  </si>
  <si>
    <t>杨占莲</t>
  </si>
  <si>
    <t>642222********0249</t>
  </si>
  <si>
    <t>622947880011571****</t>
  </si>
  <si>
    <t>张小平变更杨占莲</t>
  </si>
  <si>
    <t>张存礼</t>
  </si>
  <si>
    <t>622947880011569****</t>
  </si>
  <si>
    <t>张银智</t>
  </si>
  <si>
    <t>642222********0233</t>
  </si>
  <si>
    <t>622947880021596****</t>
  </si>
  <si>
    <t>张存俊变更张银智</t>
  </si>
  <si>
    <t>张平</t>
  </si>
  <si>
    <t>642222********0277</t>
  </si>
  <si>
    <t>622947880021568****</t>
  </si>
  <si>
    <t>张汉成变更张平</t>
  </si>
  <si>
    <t>何百权</t>
  </si>
  <si>
    <t>李学兰</t>
  </si>
  <si>
    <t>642222********0220</t>
  </si>
  <si>
    <t>622947881130195****</t>
  </si>
  <si>
    <t>田永才变更李学兰</t>
  </si>
  <si>
    <t>张志斌</t>
  </si>
  <si>
    <t>张志有</t>
  </si>
  <si>
    <t>622947880001549****</t>
  </si>
  <si>
    <t>张海福变更张志有</t>
  </si>
  <si>
    <t>张向东</t>
  </si>
  <si>
    <t>622947880011525****</t>
  </si>
  <si>
    <t>张宝</t>
  </si>
  <si>
    <t>642222********0219</t>
  </si>
  <si>
    <t>张汉俊</t>
  </si>
  <si>
    <t>642222********0236</t>
  </si>
  <si>
    <t>622947880011532****</t>
  </si>
  <si>
    <t>张志俊</t>
  </si>
  <si>
    <t>622947880011567****</t>
  </si>
  <si>
    <t>张志飞</t>
  </si>
  <si>
    <t>张志国</t>
  </si>
  <si>
    <t>张志录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</si>
  <si>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</si>
  <si>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张学俊</t>
  </si>
  <si>
    <t>622947880000193****</t>
  </si>
  <si>
    <t>张志平变更张学俊</t>
  </si>
  <si>
    <t>张学涛</t>
  </si>
  <si>
    <t>张汉林</t>
  </si>
  <si>
    <t>622947880011573****</t>
  </si>
  <si>
    <t>张汉福</t>
  </si>
  <si>
    <t>622947880021584****</t>
  </si>
  <si>
    <t>田彦银</t>
  </si>
  <si>
    <t>张汉兴</t>
  </si>
  <si>
    <t>622947880001517****</t>
  </si>
  <si>
    <t>张涛</t>
  </si>
  <si>
    <t>马湾</t>
  </si>
  <si>
    <t>622947880021576****</t>
  </si>
  <si>
    <t>田进录</t>
  </si>
  <si>
    <t>622947881160132****</t>
  </si>
  <si>
    <t>马武</t>
  </si>
  <si>
    <t>642222********021X</t>
  </si>
  <si>
    <t>马志义</t>
  </si>
  <si>
    <t>张占凯</t>
  </si>
  <si>
    <t>642222********0235</t>
  </si>
  <si>
    <t>622947880021556****</t>
  </si>
  <si>
    <t>张廷聪</t>
  </si>
  <si>
    <t>622947880021555****</t>
  </si>
  <si>
    <t>张占仓</t>
  </si>
  <si>
    <t>642222********0217</t>
  </si>
  <si>
    <t>马存福</t>
  </si>
  <si>
    <t>622947880021585****</t>
  </si>
  <si>
    <t>张存财</t>
  </si>
  <si>
    <t>张存宝</t>
  </si>
  <si>
    <t>622222********0217</t>
  </si>
  <si>
    <t>马辉</t>
  </si>
  <si>
    <t>642222********0232</t>
  </si>
  <si>
    <t>虎尚德</t>
  </si>
  <si>
    <t>田进义</t>
  </si>
  <si>
    <t>虎小龙</t>
  </si>
  <si>
    <t>622947880021509****</t>
  </si>
  <si>
    <t>田彦虎</t>
  </si>
  <si>
    <t>622947880011522****</t>
  </si>
  <si>
    <t>田风珍</t>
  </si>
  <si>
    <t>张占福</t>
  </si>
  <si>
    <t>622947881180160****</t>
  </si>
  <si>
    <t>马向军</t>
  </si>
  <si>
    <t>622947881100105****</t>
  </si>
  <si>
    <t>马克耀</t>
  </si>
  <si>
    <t>622947880021580****</t>
  </si>
  <si>
    <t>622947881020198****</t>
  </si>
  <si>
    <t>张廷荣</t>
  </si>
  <si>
    <t>622947881050120****</t>
  </si>
  <si>
    <t>张学武</t>
  </si>
  <si>
    <t>吴正福</t>
  </si>
  <si>
    <t>622947881029357****</t>
  </si>
  <si>
    <t>虎进贵</t>
  </si>
  <si>
    <t>田进德</t>
  </si>
  <si>
    <t>622947880011521****</t>
  </si>
  <si>
    <t>张廷宝</t>
  </si>
  <si>
    <t>622947881160131****</t>
  </si>
  <si>
    <t>张志德</t>
  </si>
  <si>
    <t>张廷福</t>
  </si>
  <si>
    <t>田玉国</t>
  </si>
  <si>
    <t>622947881180180****</t>
  </si>
  <si>
    <t>马克华</t>
  </si>
  <si>
    <t>640522********027X</t>
  </si>
  <si>
    <t>田进江</t>
  </si>
  <si>
    <t>622947880011579****</t>
  </si>
  <si>
    <t>田进东</t>
  </si>
  <si>
    <t>马克强</t>
  </si>
  <si>
    <t>马克栋</t>
  </si>
  <si>
    <t>胡有权</t>
  </si>
  <si>
    <t>622947880011583****</t>
  </si>
  <si>
    <t>田增生</t>
  </si>
  <si>
    <t>622947881029359****</t>
  </si>
  <si>
    <t>马瑞宝</t>
  </si>
  <si>
    <t>王成</t>
  </si>
  <si>
    <t>方花</t>
  </si>
  <si>
    <t xml:space="preserve">张志强 </t>
  </si>
  <si>
    <t>640522********0214</t>
  </si>
  <si>
    <t>622947881180183****</t>
  </si>
  <si>
    <t>张占珍</t>
  </si>
  <si>
    <t>张生林</t>
  </si>
  <si>
    <t>张占虎</t>
  </si>
  <si>
    <t>622947881029246****</t>
  </si>
  <si>
    <t>张学海</t>
  </si>
  <si>
    <t>622947881140191****</t>
  </si>
  <si>
    <t>张万宝</t>
  </si>
  <si>
    <t>622947881070164****</t>
  </si>
  <si>
    <t>李树国</t>
  </si>
  <si>
    <t>杨进福</t>
  </si>
  <si>
    <t>640522********0216</t>
  </si>
  <si>
    <t>张程</t>
  </si>
  <si>
    <t>622947881190157****</t>
  </si>
  <si>
    <t>马瑞付</t>
  </si>
  <si>
    <t>李花</t>
  </si>
  <si>
    <t>642222********0225</t>
  </si>
  <si>
    <t>张志华</t>
  </si>
  <si>
    <t>田维林</t>
  </si>
  <si>
    <t>张志勇</t>
  </si>
  <si>
    <t>642222********0290</t>
  </si>
  <si>
    <t>张志千</t>
  </si>
  <si>
    <t>田进国</t>
  </si>
  <si>
    <t>642222********0257</t>
  </si>
  <si>
    <t>622947831001530****</t>
  </si>
  <si>
    <t>合计</t>
  </si>
  <si>
    <t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</si>
</sst>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方正小标宋_GBK"/>
      <charset val="134"/>
    </font>
    <font>
      <b/>
      <sz val="11"/>
      <color theme="1"/>
      <name val="方正小标宋_GBK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2"/>
  <sheetViews>
    <sheetView tabSelected="1" workbookViewId="0">
      <selection activeCell="A1" sqref="A1:P1"/>
    </sheetView>
  </sheetViews>
  <sheetFormatPr defaultColWidth="9" defaultRowHeight="15.6"/>
  <cols>
    <col min="1" max="1" width="5.77777777777778" style="1" customWidth="1"/>
    <col min="2" max="2" width="7.37962962962963" style="3" customWidth="1"/>
    <col min="3" max="3" width="7.12962962962963" style="1" customWidth="1"/>
    <col min="4" max="4" width="9.87962962962963" style="1" customWidth="1"/>
    <col min="5" max="5" width="8.12962962962963" style="1" customWidth="1"/>
    <col min="6" max="6" width="8.62962962962963" style="1" customWidth="1"/>
    <col min="7" max="7" width="9.25" style="1" customWidth="1"/>
    <col min="8" max="8" width="8.75" style="1" customWidth="1"/>
    <col min="9" max="9" width="9.62962962962963" style="1" customWidth="1"/>
    <col min="10" max="13" width="10.1666666666667" style="1" customWidth="1"/>
    <col min="14" max="14" width="18.1296296296296" style="1" customWidth="1"/>
    <col min="15" max="15" width="18.8796296296296" style="1" customWidth="1"/>
    <col min="16" max="16" width="16.3796296296296" style="1" customWidth="1"/>
    <col min="17" max="16384" width="9" style="1"/>
  </cols>
  <sheetData>
    <row r="1" s="1" customFormat="1" ht="35" customHeight="1" spans="1:16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8" customHeight="1" spans="1:16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9" t="s">
        <v>6</v>
      </c>
      <c r="I3" s="23"/>
      <c r="J3" s="23"/>
      <c r="K3" s="23"/>
      <c r="L3" s="24"/>
      <c r="M3" s="8" t="s">
        <v>7</v>
      </c>
      <c r="N3" s="25" t="s">
        <v>8</v>
      </c>
      <c r="O3" s="26" t="s">
        <v>9</v>
      </c>
      <c r="P3" s="8" t="s">
        <v>10</v>
      </c>
    </row>
    <row r="4" s="2" customFormat="1" ht="31" customHeight="1" spans="1:16">
      <c r="A4" s="8"/>
      <c r="B4" s="8"/>
      <c r="C4" s="8"/>
      <c r="D4" s="8" t="s">
        <v>11</v>
      </c>
      <c r="E4" s="8" t="s">
        <v>12</v>
      </c>
      <c r="F4" s="8" t="s">
        <v>13</v>
      </c>
      <c r="G4" s="8" t="s">
        <v>14</v>
      </c>
      <c r="H4" s="10" t="s">
        <v>15</v>
      </c>
      <c r="I4" s="8" t="s">
        <v>14</v>
      </c>
      <c r="J4" s="8" t="s">
        <v>16</v>
      </c>
      <c r="K4" s="8" t="s">
        <v>14</v>
      </c>
      <c r="L4" s="10" t="s">
        <v>17</v>
      </c>
      <c r="M4" s="8"/>
      <c r="N4" s="27"/>
      <c r="O4" s="28"/>
      <c r="P4" s="8"/>
    </row>
    <row r="5" s="1" customFormat="1" ht="20" customHeight="1" spans="1:16">
      <c r="A5" s="8">
        <v>1</v>
      </c>
      <c r="B5" s="8" t="s">
        <v>18</v>
      </c>
      <c r="C5" s="8" t="s">
        <v>19</v>
      </c>
      <c r="D5" s="8" t="s">
        <v>20</v>
      </c>
      <c r="E5" s="11"/>
      <c r="F5" s="12"/>
      <c r="G5" s="12"/>
      <c r="H5" s="8"/>
      <c r="I5" s="8"/>
      <c r="J5" s="8">
        <v>118.4</v>
      </c>
      <c r="K5" s="8">
        <v>59200</v>
      </c>
      <c r="L5" s="8">
        <v>4212</v>
      </c>
      <c r="M5" s="14">
        <f t="shared" ref="M5:M20" si="0">I5+K5+L5</f>
        <v>63412</v>
      </c>
      <c r="N5" s="8" t="s">
        <v>21</v>
      </c>
      <c r="O5" s="8" t="s">
        <v>22</v>
      </c>
      <c r="P5" s="8"/>
    </row>
    <row r="6" s="1" customFormat="1" ht="20" customHeight="1" spans="1:16">
      <c r="A6" s="8">
        <v>2</v>
      </c>
      <c r="B6" s="8" t="s">
        <v>23</v>
      </c>
      <c r="C6" s="8" t="s">
        <v>19</v>
      </c>
      <c r="D6" s="8" t="s">
        <v>20</v>
      </c>
      <c r="E6" s="11"/>
      <c r="F6" s="12"/>
      <c r="G6" s="12"/>
      <c r="H6" s="8"/>
      <c r="I6" s="8"/>
      <c r="J6" s="8">
        <v>22</v>
      </c>
      <c r="K6" s="8">
        <v>11000</v>
      </c>
      <c r="L6" s="8">
        <v>6720</v>
      </c>
      <c r="M6" s="14">
        <f t="shared" si="0"/>
        <v>17720</v>
      </c>
      <c r="N6" s="8" t="s">
        <v>24</v>
      </c>
      <c r="O6" s="8" t="s">
        <v>25</v>
      </c>
      <c r="P6" s="8"/>
    </row>
    <row r="7" s="1" customFormat="1" ht="20" customHeight="1" spans="1:16">
      <c r="A7" s="8">
        <v>3</v>
      </c>
      <c r="B7" s="11" t="s">
        <v>26</v>
      </c>
      <c r="C7" s="8" t="s">
        <v>19</v>
      </c>
      <c r="D7" s="8" t="s">
        <v>20</v>
      </c>
      <c r="E7" s="11"/>
      <c r="F7" s="12"/>
      <c r="G7" s="12"/>
      <c r="H7" s="8"/>
      <c r="I7" s="12"/>
      <c r="J7" s="12">
        <v>57.2</v>
      </c>
      <c r="K7" s="12">
        <v>28600</v>
      </c>
      <c r="L7" s="12">
        <v>12857</v>
      </c>
      <c r="M7" s="14">
        <f t="shared" si="0"/>
        <v>41457</v>
      </c>
      <c r="N7" s="29" t="s">
        <v>27</v>
      </c>
      <c r="O7" s="30" t="s">
        <v>28</v>
      </c>
      <c r="P7" s="8"/>
    </row>
    <row r="8" s="1" customFormat="1" ht="20" customHeight="1" spans="1:16">
      <c r="A8" s="8">
        <v>4</v>
      </c>
      <c r="B8" s="13" t="s">
        <v>29</v>
      </c>
      <c r="C8" s="8" t="s">
        <v>19</v>
      </c>
      <c r="D8" s="8" t="s">
        <v>20</v>
      </c>
      <c r="E8" s="11"/>
      <c r="F8" s="12"/>
      <c r="G8" s="12"/>
      <c r="H8" s="8"/>
      <c r="I8" s="12"/>
      <c r="J8" s="12">
        <v>34.2</v>
      </c>
      <c r="K8" s="12">
        <v>17100</v>
      </c>
      <c r="L8" s="12">
        <v>19221</v>
      </c>
      <c r="M8" s="14">
        <f t="shared" si="0"/>
        <v>36321</v>
      </c>
      <c r="N8" s="29" t="s">
        <v>21</v>
      </c>
      <c r="O8" s="30" t="s">
        <v>30</v>
      </c>
      <c r="P8" s="8"/>
    </row>
    <row r="9" s="1" customFormat="1" ht="20" customHeight="1" spans="1:16">
      <c r="A9" s="8">
        <v>5</v>
      </c>
      <c r="B9" s="13" t="s">
        <v>31</v>
      </c>
      <c r="C9" s="8" t="s">
        <v>19</v>
      </c>
      <c r="D9" s="8" t="s">
        <v>20</v>
      </c>
      <c r="E9" s="11"/>
      <c r="F9" s="12"/>
      <c r="G9" s="12"/>
      <c r="H9" s="8"/>
      <c r="I9" s="12"/>
      <c r="J9" s="12"/>
      <c r="K9" s="12"/>
      <c r="L9" s="12">
        <v>18630</v>
      </c>
      <c r="M9" s="14">
        <f t="shared" si="0"/>
        <v>18630</v>
      </c>
      <c r="N9" s="29" t="s">
        <v>32</v>
      </c>
      <c r="O9" s="30" t="s">
        <v>33</v>
      </c>
      <c r="P9" s="8"/>
    </row>
    <row r="10" s="1" customFormat="1" ht="20" customHeight="1" spans="1:16">
      <c r="A10" s="8">
        <v>6</v>
      </c>
      <c r="B10" s="13" t="s">
        <v>34</v>
      </c>
      <c r="C10" s="8" t="s">
        <v>19</v>
      </c>
      <c r="D10" s="8" t="s">
        <v>20</v>
      </c>
      <c r="E10" s="11"/>
      <c r="F10" s="12"/>
      <c r="G10" s="12"/>
      <c r="H10" s="8"/>
      <c r="I10" s="12"/>
      <c r="J10" s="12"/>
      <c r="K10" s="12"/>
      <c r="L10" s="12">
        <v>19959</v>
      </c>
      <c r="M10" s="14">
        <f t="shared" si="0"/>
        <v>19959</v>
      </c>
      <c r="N10" s="29" t="s">
        <v>35</v>
      </c>
      <c r="O10" s="30" t="s">
        <v>36</v>
      </c>
      <c r="P10" s="8"/>
    </row>
    <row r="11" s="1" customFormat="1" ht="20" customHeight="1" spans="1:16">
      <c r="A11" s="8">
        <v>7</v>
      </c>
      <c r="B11" s="13" t="s">
        <v>37</v>
      </c>
      <c r="C11" s="8" t="s">
        <v>19</v>
      </c>
      <c r="D11" s="8" t="s">
        <v>20</v>
      </c>
      <c r="E11" s="11"/>
      <c r="F11" s="12"/>
      <c r="G11" s="12"/>
      <c r="H11" s="8"/>
      <c r="I11" s="12"/>
      <c r="J11" s="12"/>
      <c r="K11" s="12"/>
      <c r="L11" s="12">
        <v>21740</v>
      </c>
      <c r="M11" s="14">
        <f t="shared" si="0"/>
        <v>21740</v>
      </c>
      <c r="N11" s="29" t="s">
        <v>21</v>
      </c>
      <c r="O11" s="30" t="s">
        <v>38</v>
      </c>
      <c r="P11" s="8"/>
    </row>
    <row r="12" s="1" customFormat="1" ht="20" customHeight="1" spans="1:16">
      <c r="A12" s="8">
        <v>8</v>
      </c>
      <c r="B12" s="13" t="s">
        <v>39</v>
      </c>
      <c r="C12" s="8" t="s">
        <v>19</v>
      </c>
      <c r="D12" s="8" t="s">
        <v>20</v>
      </c>
      <c r="E12" s="11"/>
      <c r="F12" s="12"/>
      <c r="G12" s="12"/>
      <c r="H12" s="8"/>
      <c r="I12" s="12"/>
      <c r="J12" s="12"/>
      <c r="K12" s="12"/>
      <c r="L12" s="12">
        <v>3120</v>
      </c>
      <c r="M12" s="14">
        <f t="shared" si="0"/>
        <v>3120</v>
      </c>
      <c r="N12" s="29" t="s">
        <v>40</v>
      </c>
      <c r="O12" s="30" t="s">
        <v>41</v>
      </c>
      <c r="P12" s="8"/>
    </row>
    <row r="13" s="1" customFormat="1" ht="20" customHeight="1" spans="1:16">
      <c r="A13" s="8">
        <v>9</v>
      </c>
      <c r="B13" s="13" t="s">
        <v>42</v>
      </c>
      <c r="C13" s="8" t="s">
        <v>19</v>
      </c>
      <c r="D13" s="8" t="s">
        <v>20</v>
      </c>
      <c r="E13" s="11"/>
      <c r="F13" s="12"/>
      <c r="G13" s="12"/>
      <c r="H13" s="8"/>
      <c r="I13" s="12"/>
      <c r="J13" s="12">
        <v>10.5</v>
      </c>
      <c r="K13" s="12">
        <v>5250</v>
      </c>
      <c r="L13" s="12">
        <v>22163</v>
      </c>
      <c r="M13" s="14">
        <f t="shared" si="0"/>
        <v>27413</v>
      </c>
      <c r="N13" s="29" t="s">
        <v>43</v>
      </c>
      <c r="O13" s="30" t="s">
        <v>44</v>
      </c>
      <c r="P13" s="8"/>
    </row>
    <row r="14" s="1" customFormat="1" ht="20" customHeight="1" spans="1:16">
      <c r="A14" s="8">
        <v>10</v>
      </c>
      <c r="B14" s="13" t="s">
        <v>45</v>
      </c>
      <c r="C14" s="8" t="s">
        <v>19</v>
      </c>
      <c r="D14" s="8" t="s">
        <v>20</v>
      </c>
      <c r="E14" s="11"/>
      <c r="F14" s="12"/>
      <c r="G14" s="12"/>
      <c r="H14" s="8"/>
      <c r="I14" s="12"/>
      <c r="J14" s="12"/>
      <c r="K14" s="12"/>
      <c r="L14" s="12">
        <v>12583</v>
      </c>
      <c r="M14" s="14">
        <f t="shared" si="0"/>
        <v>12583</v>
      </c>
      <c r="N14" s="29" t="s">
        <v>35</v>
      </c>
      <c r="O14" s="30" t="s">
        <v>28</v>
      </c>
      <c r="P14" s="8"/>
    </row>
    <row r="15" s="1" customFormat="1" ht="20" customHeight="1" spans="1:16">
      <c r="A15" s="8">
        <v>11</v>
      </c>
      <c r="B15" s="13" t="s">
        <v>46</v>
      </c>
      <c r="C15" s="8" t="s">
        <v>19</v>
      </c>
      <c r="D15" s="8" t="s">
        <v>20</v>
      </c>
      <c r="E15" s="8"/>
      <c r="F15" s="14"/>
      <c r="G15" s="12"/>
      <c r="H15" s="8"/>
      <c r="I15" s="12"/>
      <c r="J15" s="12">
        <v>81</v>
      </c>
      <c r="K15" s="12">
        <v>40500</v>
      </c>
      <c r="L15" s="12">
        <v>5880</v>
      </c>
      <c r="M15" s="14">
        <f t="shared" si="0"/>
        <v>46380</v>
      </c>
      <c r="N15" s="29" t="s">
        <v>24</v>
      </c>
      <c r="O15" s="30" t="s">
        <v>47</v>
      </c>
      <c r="P15" s="8"/>
    </row>
    <row r="16" s="1" customFormat="1" ht="20" customHeight="1" spans="1:16">
      <c r="A16" s="8">
        <v>12</v>
      </c>
      <c r="B16" s="13" t="s">
        <v>48</v>
      </c>
      <c r="C16" s="8" t="s">
        <v>19</v>
      </c>
      <c r="D16" s="8" t="s">
        <v>20</v>
      </c>
      <c r="E16" s="8"/>
      <c r="F16" s="14"/>
      <c r="G16" s="12"/>
      <c r="H16" s="8"/>
      <c r="I16" s="12"/>
      <c r="J16" s="12">
        <v>69.54</v>
      </c>
      <c r="K16" s="12">
        <v>34770</v>
      </c>
      <c r="L16" s="12">
        <v>34741</v>
      </c>
      <c r="M16" s="14">
        <f t="shared" si="0"/>
        <v>69511</v>
      </c>
      <c r="N16" s="29" t="s">
        <v>49</v>
      </c>
      <c r="O16" s="30" t="s">
        <v>50</v>
      </c>
      <c r="P16" s="8"/>
    </row>
    <row r="17" s="1" customFormat="1" ht="20" customHeight="1" spans="1:16">
      <c r="A17" s="8">
        <v>13</v>
      </c>
      <c r="B17" s="13" t="s">
        <v>51</v>
      </c>
      <c r="C17" s="8" t="s">
        <v>19</v>
      </c>
      <c r="D17" s="8" t="s">
        <v>20</v>
      </c>
      <c r="E17" s="8"/>
      <c r="F17" s="14"/>
      <c r="G17" s="12"/>
      <c r="H17" s="8"/>
      <c r="I17" s="12"/>
      <c r="J17" s="12">
        <v>22.5</v>
      </c>
      <c r="K17" s="12">
        <v>11250</v>
      </c>
      <c r="L17" s="12">
        <v>10716</v>
      </c>
      <c r="M17" s="14">
        <f t="shared" si="0"/>
        <v>21966</v>
      </c>
      <c r="N17" s="29" t="s">
        <v>52</v>
      </c>
      <c r="O17" s="30" t="s">
        <v>53</v>
      </c>
      <c r="P17" s="8"/>
    </row>
    <row r="18" s="1" customFormat="1" ht="20" customHeight="1" spans="1:16">
      <c r="A18" s="8">
        <v>14</v>
      </c>
      <c r="B18" s="13" t="s">
        <v>54</v>
      </c>
      <c r="C18" s="8" t="s">
        <v>19</v>
      </c>
      <c r="D18" s="8" t="s">
        <v>20</v>
      </c>
      <c r="E18" s="8"/>
      <c r="F18" s="14"/>
      <c r="G18" s="12"/>
      <c r="H18" s="8"/>
      <c r="I18" s="12"/>
      <c r="J18" s="12"/>
      <c r="K18" s="12"/>
      <c r="L18" s="12">
        <v>12106</v>
      </c>
      <c r="M18" s="14">
        <f t="shared" si="0"/>
        <v>12106</v>
      </c>
      <c r="N18" s="29" t="s">
        <v>55</v>
      </c>
      <c r="O18" s="30" t="s">
        <v>56</v>
      </c>
      <c r="P18" s="8"/>
    </row>
    <row r="19" s="1" customFormat="1" ht="20" customHeight="1" spans="1:16">
      <c r="A19" s="8">
        <v>15</v>
      </c>
      <c r="B19" s="13" t="s">
        <v>57</v>
      </c>
      <c r="C19" s="8" t="s">
        <v>19</v>
      </c>
      <c r="D19" s="8" t="s">
        <v>20</v>
      </c>
      <c r="E19" s="8"/>
      <c r="F19" s="14"/>
      <c r="G19" s="12"/>
      <c r="H19" s="8"/>
      <c r="I19" s="12"/>
      <c r="J19" s="12"/>
      <c r="K19" s="12"/>
      <c r="L19" s="12">
        <v>13168</v>
      </c>
      <c r="M19" s="14">
        <f t="shared" si="0"/>
        <v>13168</v>
      </c>
      <c r="N19" s="29" t="s">
        <v>32</v>
      </c>
      <c r="O19" s="30" t="s">
        <v>58</v>
      </c>
      <c r="P19" s="8"/>
    </row>
    <row r="20" s="1" customFormat="1" ht="20" customHeight="1" spans="1:16">
      <c r="A20" s="8">
        <v>16</v>
      </c>
      <c r="B20" s="13" t="s">
        <v>59</v>
      </c>
      <c r="C20" s="8" t="s">
        <v>19</v>
      </c>
      <c r="D20" s="8" t="s">
        <v>20</v>
      </c>
      <c r="E20" s="8"/>
      <c r="F20" s="14"/>
      <c r="G20" s="12"/>
      <c r="H20" s="8"/>
      <c r="I20" s="12"/>
      <c r="J20" s="12"/>
      <c r="K20" s="12"/>
      <c r="L20" s="12">
        <v>10170</v>
      </c>
      <c r="M20" s="14">
        <f t="shared" si="0"/>
        <v>10170</v>
      </c>
      <c r="N20" s="29" t="s">
        <v>60</v>
      </c>
      <c r="O20" s="30" t="s">
        <v>61</v>
      </c>
      <c r="P20" s="8"/>
    </row>
    <row r="21" s="1" customFormat="1" ht="20" customHeight="1" spans="1:16">
      <c r="A21" s="8">
        <v>17</v>
      </c>
      <c r="B21" s="13" t="s">
        <v>62</v>
      </c>
      <c r="C21" s="8" t="s">
        <v>19</v>
      </c>
      <c r="D21" s="8" t="s">
        <v>20</v>
      </c>
      <c r="E21" s="8"/>
      <c r="F21" s="14"/>
      <c r="G21" s="12"/>
      <c r="H21" s="8"/>
      <c r="I21" s="12"/>
      <c r="J21" s="12"/>
      <c r="K21" s="12"/>
      <c r="L21" s="12">
        <v>3408</v>
      </c>
      <c r="M21" s="12">
        <v>3408</v>
      </c>
      <c r="N21" s="29" t="s">
        <v>32</v>
      </c>
      <c r="O21" s="30" t="s">
        <v>63</v>
      </c>
      <c r="P21" s="8"/>
    </row>
    <row r="22" s="1" customFormat="1" ht="20" customHeight="1" spans="1:16">
      <c r="A22" s="8">
        <v>18</v>
      </c>
      <c r="B22" s="13" t="s">
        <v>64</v>
      </c>
      <c r="C22" s="8" t="s">
        <v>19</v>
      </c>
      <c r="D22" s="8" t="s">
        <v>20</v>
      </c>
      <c r="E22" s="8"/>
      <c r="F22" s="14"/>
      <c r="G22" s="12"/>
      <c r="H22" s="8"/>
      <c r="I22" s="12"/>
      <c r="J22" s="12"/>
      <c r="K22" s="12"/>
      <c r="L22" s="12">
        <v>20648</v>
      </c>
      <c r="M22" s="14">
        <f t="shared" ref="M22:M27" si="1">I22+K22+L22</f>
        <v>20648</v>
      </c>
      <c r="N22" s="29" t="s">
        <v>65</v>
      </c>
      <c r="O22" s="30" t="s">
        <v>66</v>
      </c>
      <c r="P22" s="8"/>
    </row>
    <row r="23" s="1" customFormat="1" ht="20" customHeight="1" spans="1:16">
      <c r="A23" s="8">
        <v>19</v>
      </c>
      <c r="B23" s="13" t="s">
        <v>67</v>
      </c>
      <c r="C23" s="8" t="s">
        <v>19</v>
      </c>
      <c r="D23" s="8" t="s">
        <v>20</v>
      </c>
      <c r="E23" s="8"/>
      <c r="F23" s="14"/>
      <c r="G23" s="12"/>
      <c r="H23" s="8"/>
      <c r="I23" s="12"/>
      <c r="J23" s="12"/>
      <c r="K23" s="12"/>
      <c r="L23" s="12">
        <v>19170</v>
      </c>
      <c r="M23" s="14">
        <f t="shared" si="1"/>
        <v>19170</v>
      </c>
      <c r="N23" s="29" t="s">
        <v>68</v>
      </c>
      <c r="O23" s="30" t="s">
        <v>33</v>
      </c>
      <c r="P23" s="8"/>
    </row>
    <row r="24" s="1" customFormat="1" ht="20" customHeight="1" spans="1:16">
      <c r="A24" s="8">
        <v>20</v>
      </c>
      <c r="B24" s="13" t="s">
        <v>69</v>
      </c>
      <c r="C24" s="8" t="s">
        <v>19</v>
      </c>
      <c r="D24" s="8" t="s">
        <v>20</v>
      </c>
      <c r="E24" s="8"/>
      <c r="F24" s="14"/>
      <c r="G24" s="12"/>
      <c r="H24" s="8"/>
      <c r="I24" s="12"/>
      <c r="J24" s="12"/>
      <c r="K24" s="12"/>
      <c r="L24" s="12">
        <v>6480</v>
      </c>
      <c r="M24" s="14">
        <f t="shared" si="1"/>
        <v>6480</v>
      </c>
      <c r="N24" s="29" t="s">
        <v>70</v>
      </c>
      <c r="O24" s="30" t="s">
        <v>28</v>
      </c>
      <c r="P24" s="8"/>
    </row>
    <row r="25" s="1" customFormat="1" ht="20" customHeight="1" spans="1:16">
      <c r="A25" s="8">
        <v>21</v>
      </c>
      <c r="B25" s="13" t="s">
        <v>71</v>
      </c>
      <c r="C25" s="8" t="s">
        <v>19</v>
      </c>
      <c r="D25" s="8" t="s">
        <v>20</v>
      </c>
      <c r="E25" s="8"/>
      <c r="F25" s="14"/>
      <c r="G25" s="12"/>
      <c r="H25" s="8"/>
      <c r="I25" s="12"/>
      <c r="J25" s="12"/>
      <c r="K25" s="12"/>
      <c r="L25" s="12">
        <v>19475</v>
      </c>
      <c r="M25" s="14">
        <f t="shared" si="1"/>
        <v>19475</v>
      </c>
      <c r="N25" s="29" t="s">
        <v>72</v>
      </c>
      <c r="O25" s="30" t="s">
        <v>73</v>
      </c>
      <c r="P25" s="8"/>
    </row>
    <row r="26" s="1" customFormat="1" ht="20" customHeight="1" spans="1:16">
      <c r="A26" s="8">
        <v>22</v>
      </c>
      <c r="B26" s="15" t="s">
        <v>74</v>
      </c>
      <c r="C26" s="8" t="s">
        <v>19</v>
      </c>
      <c r="D26" s="8" t="s">
        <v>20</v>
      </c>
      <c r="E26" s="8"/>
      <c r="F26" s="14"/>
      <c r="G26" s="12"/>
      <c r="H26" s="8"/>
      <c r="I26" s="12"/>
      <c r="J26" s="12"/>
      <c r="K26" s="12"/>
      <c r="L26" s="12">
        <v>22816</v>
      </c>
      <c r="M26" s="14">
        <f t="shared" si="1"/>
        <v>22816</v>
      </c>
      <c r="N26" s="13" t="s">
        <v>35</v>
      </c>
      <c r="O26" s="30" t="s">
        <v>75</v>
      </c>
      <c r="P26" s="8"/>
    </row>
    <row r="27" s="1" customFormat="1" ht="20" customHeight="1" spans="1:16">
      <c r="A27" s="8">
        <v>23</v>
      </c>
      <c r="B27" s="8" t="s">
        <v>76</v>
      </c>
      <c r="C27" s="8" t="s">
        <v>19</v>
      </c>
      <c r="D27" s="8" t="s">
        <v>20</v>
      </c>
      <c r="E27" s="8"/>
      <c r="F27" s="14"/>
      <c r="G27" s="14"/>
      <c r="H27" s="8"/>
      <c r="I27" s="14"/>
      <c r="J27" s="14">
        <v>76.8</v>
      </c>
      <c r="K27" s="14">
        <v>38400</v>
      </c>
      <c r="L27" s="14">
        <v>1150</v>
      </c>
      <c r="M27" s="14">
        <f t="shared" si="1"/>
        <v>39550</v>
      </c>
      <c r="N27" s="8" t="s">
        <v>77</v>
      </c>
      <c r="O27" s="8" t="s">
        <v>28</v>
      </c>
      <c r="P27" s="8"/>
    </row>
    <row r="28" s="1" customFormat="1" ht="20" customHeight="1" spans="1:16">
      <c r="A28" s="8">
        <v>24</v>
      </c>
      <c r="B28" s="16" t="s">
        <v>78</v>
      </c>
      <c r="C28" s="17" t="s">
        <v>79</v>
      </c>
      <c r="D28" s="8" t="s">
        <v>20</v>
      </c>
      <c r="E28" s="18"/>
      <c r="F28" s="19"/>
      <c r="G28" s="20"/>
      <c r="H28" s="18"/>
      <c r="I28" s="20"/>
      <c r="J28" s="20"/>
      <c r="K28" s="20"/>
      <c r="L28" s="20">
        <v>4846</v>
      </c>
      <c r="M28" s="20">
        <f t="shared" ref="M28:M57" si="2">G28+I28+K28+L28</f>
        <v>4846</v>
      </c>
      <c r="N28" s="31" t="s">
        <v>21</v>
      </c>
      <c r="O28" s="31" t="s">
        <v>80</v>
      </c>
      <c r="P28" s="8"/>
    </row>
    <row r="29" s="1" customFormat="1" ht="20" customHeight="1" spans="1:16">
      <c r="A29" s="8">
        <v>25</v>
      </c>
      <c r="B29" s="18" t="s">
        <v>81</v>
      </c>
      <c r="C29" s="17" t="s">
        <v>79</v>
      </c>
      <c r="D29" s="8" t="s">
        <v>20</v>
      </c>
      <c r="E29" s="18"/>
      <c r="F29" s="19"/>
      <c r="G29" s="19"/>
      <c r="H29" s="18"/>
      <c r="I29" s="19"/>
      <c r="J29" s="19"/>
      <c r="K29" s="19"/>
      <c r="L29" s="19">
        <v>15650</v>
      </c>
      <c r="M29" s="20">
        <f t="shared" si="2"/>
        <v>15650</v>
      </c>
      <c r="N29" s="18" t="s">
        <v>82</v>
      </c>
      <c r="O29" s="18" t="s">
        <v>83</v>
      </c>
      <c r="P29" s="8"/>
    </row>
    <row r="30" s="1" customFormat="1" ht="20" customHeight="1" spans="1:16">
      <c r="A30" s="8">
        <v>26</v>
      </c>
      <c r="B30" s="16" t="s">
        <v>84</v>
      </c>
      <c r="C30" s="17" t="s">
        <v>79</v>
      </c>
      <c r="D30" s="8" t="s">
        <v>20</v>
      </c>
      <c r="E30" s="18"/>
      <c r="F30" s="19"/>
      <c r="G30" s="20"/>
      <c r="H30" s="18"/>
      <c r="I30" s="20"/>
      <c r="J30" s="20"/>
      <c r="K30" s="20"/>
      <c r="L30" s="20">
        <v>2575</v>
      </c>
      <c r="M30" s="20">
        <f t="shared" si="2"/>
        <v>2575</v>
      </c>
      <c r="N30" s="31" t="s">
        <v>85</v>
      </c>
      <c r="O30" s="31" t="s">
        <v>86</v>
      </c>
      <c r="P30" s="8"/>
    </row>
    <row r="31" s="1" customFormat="1" ht="20" customHeight="1" spans="1:16">
      <c r="A31" s="8">
        <v>27</v>
      </c>
      <c r="B31" s="16" t="s">
        <v>87</v>
      </c>
      <c r="C31" s="17" t="s">
        <v>79</v>
      </c>
      <c r="D31" s="8" t="s">
        <v>20</v>
      </c>
      <c r="E31" s="18"/>
      <c r="F31" s="19"/>
      <c r="G31" s="20"/>
      <c r="H31" s="18"/>
      <c r="I31" s="20"/>
      <c r="J31" s="20"/>
      <c r="K31" s="20"/>
      <c r="L31" s="20">
        <v>7584</v>
      </c>
      <c r="M31" s="20">
        <f t="shared" si="2"/>
        <v>7584</v>
      </c>
      <c r="N31" s="31" t="s">
        <v>85</v>
      </c>
      <c r="O31" s="31" t="s">
        <v>88</v>
      </c>
      <c r="P31" s="8"/>
    </row>
    <row r="32" s="1" customFormat="1" ht="20" customHeight="1" spans="1:16">
      <c r="A32" s="8">
        <v>28</v>
      </c>
      <c r="B32" s="18" t="s">
        <v>89</v>
      </c>
      <c r="C32" s="17" t="s">
        <v>79</v>
      </c>
      <c r="D32" s="8" t="s">
        <v>20</v>
      </c>
      <c r="E32" s="18"/>
      <c r="F32" s="19"/>
      <c r="G32" s="19"/>
      <c r="H32" s="18"/>
      <c r="I32" s="19"/>
      <c r="J32" s="19"/>
      <c r="K32" s="19"/>
      <c r="L32" s="19">
        <v>70232</v>
      </c>
      <c r="M32" s="20">
        <f t="shared" si="2"/>
        <v>70232</v>
      </c>
      <c r="N32" s="18" t="s">
        <v>90</v>
      </c>
      <c r="O32" s="18" t="s">
        <v>91</v>
      </c>
      <c r="P32" s="8"/>
    </row>
    <row r="33" s="1" customFormat="1" ht="20" customHeight="1" spans="1:16">
      <c r="A33" s="8">
        <v>29</v>
      </c>
      <c r="B33" s="18" t="s">
        <v>92</v>
      </c>
      <c r="C33" s="17" t="s">
        <v>79</v>
      </c>
      <c r="D33" s="8" t="s">
        <v>20</v>
      </c>
      <c r="E33" s="18"/>
      <c r="F33" s="19"/>
      <c r="G33" s="19"/>
      <c r="H33" s="18"/>
      <c r="I33" s="19"/>
      <c r="J33" s="19"/>
      <c r="K33" s="19"/>
      <c r="L33" s="19">
        <v>20770</v>
      </c>
      <c r="M33" s="20">
        <f t="shared" si="2"/>
        <v>20770</v>
      </c>
      <c r="N33" s="18" t="s">
        <v>55</v>
      </c>
      <c r="O33" s="18" t="s">
        <v>93</v>
      </c>
      <c r="P33" s="8"/>
    </row>
    <row r="34" s="1" customFormat="1" ht="20" customHeight="1" spans="1:16">
      <c r="A34" s="8">
        <v>30</v>
      </c>
      <c r="B34" s="18" t="s">
        <v>94</v>
      </c>
      <c r="C34" s="17" t="s">
        <v>79</v>
      </c>
      <c r="D34" s="8" t="s">
        <v>20</v>
      </c>
      <c r="E34" s="18"/>
      <c r="F34" s="19"/>
      <c r="G34" s="19"/>
      <c r="H34" s="18"/>
      <c r="I34" s="19"/>
      <c r="J34" s="19"/>
      <c r="K34" s="19"/>
      <c r="L34" s="19">
        <v>9550</v>
      </c>
      <c r="M34" s="20">
        <f t="shared" si="2"/>
        <v>9550</v>
      </c>
      <c r="N34" s="18" t="s">
        <v>35</v>
      </c>
      <c r="O34" s="18" t="s">
        <v>95</v>
      </c>
      <c r="P34" s="8"/>
    </row>
    <row r="35" s="1" customFormat="1" ht="20" customHeight="1" spans="1:16">
      <c r="A35" s="8">
        <v>31</v>
      </c>
      <c r="B35" s="18" t="s">
        <v>96</v>
      </c>
      <c r="C35" s="17" t="s">
        <v>79</v>
      </c>
      <c r="D35" s="8" t="s">
        <v>20</v>
      </c>
      <c r="E35" s="18"/>
      <c r="F35" s="19"/>
      <c r="G35" s="19"/>
      <c r="H35" s="18"/>
      <c r="I35" s="19"/>
      <c r="J35" s="19"/>
      <c r="K35" s="19"/>
      <c r="L35" s="19">
        <v>174921</v>
      </c>
      <c r="M35" s="20">
        <f t="shared" si="2"/>
        <v>174921</v>
      </c>
      <c r="N35" s="18" t="s">
        <v>49</v>
      </c>
      <c r="O35" s="18" t="s">
        <v>97</v>
      </c>
      <c r="P35" s="8"/>
    </row>
    <row r="36" s="1" customFormat="1" ht="20" customHeight="1" spans="1:16">
      <c r="A36" s="8">
        <v>32</v>
      </c>
      <c r="B36" s="18" t="s">
        <v>98</v>
      </c>
      <c r="C36" s="17" t="s">
        <v>79</v>
      </c>
      <c r="D36" s="8" t="s">
        <v>20</v>
      </c>
      <c r="E36" s="18"/>
      <c r="F36" s="19"/>
      <c r="G36" s="19"/>
      <c r="H36" s="18"/>
      <c r="I36" s="19"/>
      <c r="J36" s="19"/>
      <c r="K36" s="19"/>
      <c r="L36" s="19">
        <v>7403</v>
      </c>
      <c r="M36" s="20">
        <f t="shared" si="2"/>
        <v>7403</v>
      </c>
      <c r="N36" s="18" t="s">
        <v>21</v>
      </c>
      <c r="O36" s="18" t="s">
        <v>91</v>
      </c>
      <c r="P36" s="8"/>
    </row>
    <row r="37" s="1" customFormat="1" ht="20" customHeight="1" spans="1:16">
      <c r="A37" s="8">
        <v>33</v>
      </c>
      <c r="B37" s="21" t="s">
        <v>99</v>
      </c>
      <c r="C37" s="17" t="s">
        <v>79</v>
      </c>
      <c r="D37" s="8" t="s">
        <v>20</v>
      </c>
      <c r="E37" s="18"/>
      <c r="F37" s="19"/>
      <c r="G37" s="19"/>
      <c r="H37" s="18"/>
      <c r="I37" s="19"/>
      <c r="J37" s="19"/>
      <c r="K37" s="19"/>
      <c r="L37" s="19">
        <v>17418</v>
      </c>
      <c r="M37" s="20">
        <f t="shared" si="2"/>
        <v>17418</v>
      </c>
      <c r="N37" s="18" t="s">
        <v>32</v>
      </c>
      <c r="O37" s="18" t="s">
        <v>100</v>
      </c>
      <c r="P37" s="8"/>
    </row>
    <row r="38" s="1" customFormat="1" ht="20" customHeight="1" spans="1:16">
      <c r="A38" s="8">
        <v>34</v>
      </c>
      <c r="B38" s="17" t="s">
        <v>101</v>
      </c>
      <c r="C38" s="18" t="s">
        <v>79</v>
      </c>
      <c r="D38" s="8" t="s">
        <v>20</v>
      </c>
      <c r="E38" s="22"/>
      <c r="F38" s="20"/>
      <c r="G38" s="20"/>
      <c r="H38" s="18"/>
      <c r="I38" s="20"/>
      <c r="J38" s="20"/>
      <c r="K38" s="20"/>
      <c r="L38" s="20">
        <v>8646</v>
      </c>
      <c r="M38" s="20">
        <f t="shared" si="2"/>
        <v>8646</v>
      </c>
      <c r="N38" s="17" t="s">
        <v>102</v>
      </c>
      <c r="O38" s="31" t="s">
        <v>100</v>
      </c>
      <c r="P38" s="8"/>
    </row>
    <row r="39" s="1" customFormat="1" ht="20" customHeight="1" spans="1:16">
      <c r="A39" s="8">
        <v>35</v>
      </c>
      <c r="B39" s="16" t="s">
        <v>103</v>
      </c>
      <c r="C39" s="18" t="s">
        <v>79</v>
      </c>
      <c r="D39" s="8" t="s">
        <v>20</v>
      </c>
      <c r="E39" s="22"/>
      <c r="F39" s="20"/>
      <c r="G39" s="20"/>
      <c r="H39" s="18"/>
      <c r="I39" s="20"/>
      <c r="J39" s="20"/>
      <c r="K39" s="20"/>
      <c r="L39" s="20">
        <v>7470</v>
      </c>
      <c r="M39" s="20">
        <f t="shared" si="2"/>
        <v>7470</v>
      </c>
      <c r="N39" s="31" t="s">
        <v>104</v>
      </c>
      <c r="O39" s="31" t="s">
        <v>38</v>
      </c>
      <c r="P39" s="8"/>
    </row>
    <row r="40" s="1" customFormat="1" ht="20" customHeight="1" spans="1:16">
      <c r="A40" s="8">
        <v>36</v>
      </c>
      <c r="B40" s="16" t="s">
        <v>105</v>
      </c>
      <c r="C40" s="17" t="s">
        <v>79</v>
      </c>
      <c r="D40" s="8" t="s">
        <v>20</v>
      </c>
      <c r="E40" s="18"/>
      <c r="F40" s="19"/>
      <c r="G40" s="20"/>
      <c r="H40" s="18"/>
      <c r="I40" s="20"/>
      <c r="J40" s="20"/>
      <c r="K40" s="20"/>
      <c r="L40" s="20">
        <v>62270</v>
      </c>
      <c r="M40" s="20">
        <f t="shared" si="2"/>
        <v>62270</v>
      </c>
      <c r="N40" s="31" t="s">
        <v>21</v>
      </c>
      <c r="O40" s="31" t="s">
        <v>106</v>
      </c>
      <c r="P40" s="8"/>
    </row>
    <row r="41" s="1" customFormat="1" ht="20" customHeight="1" spans="1:16">
      <c r="A41" s="8">
        <v>37</v>
      </c>
      <c r="B41" s="16" t="s">
        <v>107</v>
      </c>
      <c r="C41" s="17" t="s">
        <v>79</v>
      </c>
      <c r="D41" s="8" t="s">
        <v>20</v>
      </c>
      <c r="E41" s="18"/>
      <c r="F41" s="19"/>
      <c r="G41" s="20"/>
      <c r="H41" s="18"/>
      <c r="I41" s="20"/>
      <c r="J41" s="20">
        <v>78.72</v>
      </c>
      <c r="K41" s="20">
        <v>55104</v>
      </c>
      <c r="L41" s="20">
        <v>34583</v>
      </c>
      <c r="M41" s="20">
        <f t="shared" si="2"/>
        <v>89687</v>
      </c>
      <c r="N41" s="31" t="s">
        <v>35</v>
      </c>
      <c r="O41" s="31" t="s">
        <v>108</v>
      </c>
      <c r="P41" s="8"/>
    </row>
    <row r="42" s="1" customFormat="1" ht="20" customHeight="1" spans="1:16">
      <c r="A42" s="8">
        <v>38</v>
      </c>
      <c r="B42" s="16" t="s">
        <v>109</v>
      </c>
      <c r="C42" s="17" t="s">
        <v>79</v>
      </c>
      <c r="D42" s="8" t="s">
        <v>20</v>
      </c>
      <c r="E42" s="18"/>
      <c r="F42" s="19"/>
      <c r="G42" s="20"/>
      <c r="H42" s="18"/>
      <c r="I42" s="20"/>
      <c r="J42" s="20"/>
      <c r="K42" s="20"/>
      <c r="L42" s="20">
        <v>14677</v>
      </c>
      <c r="M42" s="20">
        <f t="shared" si="2"/>
        <v>14677</v>
      </c>
      <c r="N42" s="31" t="s">
        <v>35</v>
      </c>
      <c r="O42" s="31" t="s">
        <v>93</v>
      </c>
      <c r="P42" s="8"/>
    </row>
    <row r="43" s="1" customFormat="1" ht="20" customHeight="1" spans="1:16">
      <c r="A43" s="8">
        <v>39</v>
      </c>
      <c r="B43" s="17" t="s">
        <v>110</v>
      </c>
      <c r="C43" s="18" t="s">
        <v>79</v>
      </c>
      <c r="D43" s="8" t="s">
        <v>20</v>
      </c>
      <c r="E43" s="22"/>
      <c r="F43" s="20"/>
      <c r="G43" s="20"/>
      <c r="H43" s="18"/>
      <c r="I43" s="20"/>
      <c r="J43" s="20"/>
      <c r="K43" s="20"/>
      <c r="L43" s="20">
        <v>19043</v>
      </c>
      <c r="M43" s="20">
        <f t="shared" si="2"/>
        <v>19043</v>
      </c>
      <c r="N43" s="17" t="s">
        <v>68</v>
      </c>
      <c r="O43" s="31" t="s">
        <v>111</v>
      </c>
      <c r="P43" s="8"/>
    </row>
    <row r="44" s="1" customFormat="1" ht="20" customHeight="1" spans="1:16">
      <c r="A44" s="8">
        <v>40</v>
      </c>
      <c r="B44" s="22" t="s">
        <v>112</v>
      </c>
      <c r="C44" s="17" t="s">
        <v>79</v>
      </c>
      <c r="D44" s="8" t="s">
        <v>20</v>
      </c>
      <c r="E44" s="18"/>
      <c r="F44" s="19"/>
      <c r="G44" s="20"/>
      <c r="H44" s="18"/>
      <c r="I44" s="20"/>
      <c r="J44" s="20">
        <v>39</v>
      </c>
      <c r="K44" s="20">
        <v>27300</v>
      </c>
      <c r="L44" s="20">
        <v>23020</v>
      </c>
      <c r="M44" s="20">
        <f t="shared" si="2"/>
        <v>50320</v>
      </c>
      <c r="N44" s="31" t="s">
        <v>113</v>
      </c>
      <c r="O44" s="31" t="s">
        <v>114</v>
      </c>
      <c r="P44" s="8" t="s">
        <v>115</v>
      </c>
    </row>
    <row r="45" s="1" customFormat="1" ht="20" customHeight="1" spans="1:16">
      <c r="A45" s="8">
        <v>41</v>
      </c>
      <c r="B45" s="18" t="s">
        <v>116</v>
      </c>
      <c r="C45" s="17" t="s">
        <v>79</v>
      </c>
      <c r="D45" s="8" t="s">
        <v>20</v>
      </c>
      <c r="E45" s="18"/>
      <c r="F45" s="19"/>
      <c r="G45" s="19"/>
      <c r="H45" s="18"/>
      <c r="I45" s="19"/>
      <c r="J45" s="19">
        <v>112.7</v>
      </c>
      <c r="K45" s="19">
        <v>78890</v>
      </c>
      <c r="L45" s="19">
        <v>25964</v>
      </c>
      <c r="M45" s="20">
        <f t="shared" si="2"/>
        <v>104854</v>
      </c>
      <c r="N45" s="17" t="s">
        <v>52</v>
      </c>
      <c r="O45" s="18" t="s">
        <v>117</v>
      </c>
      <c r="P45" s="8"/>
    </row>
    <row r="46" s="1" customFormat="1" ht="20" customHeight="1" spans="1:16">
      <c r="A46" s="8">
        <v>42</v>
      </c>
      <c r="B46" s="18" t="s">
        <v>118</v>
      </c>
      <c r="C46" s="17" t="s">
        <v>79</v>
      </c>
      <c r="D46" s="8" t="s">
        <v>20</v>
      </c>
      <c r="E46" s="18"/>
      <c r="F46" s="19"/>
      <c r="G46" s="19"/>
      <c r="H46" s="18"/>
      <c r="I46" s="19"/>
      <c r="J46" s="19"/>
      <c r="K46" s="19"/>
      <c r="L46" s="19">
        <v>4596</v>
      </c>
      <c r="M46" s="20">
        <f t="shared" si="2"/>
        <v>4596</v>
      </c>
      <c r="N46" s="31" t="s">
        <v>119</v>
      </c>
      <c r="O46" s="18" t="s">
        <v>120</v>
      </c>
      <c r="P46" s="8" t="s">
        <v>121</v>
      </c>
    </row>
    <row r="47" s="1" customFormat="1" ht="20" customHeight="1" spans="1:16">
      <c r="A47" s="8">
        <v>43</v>
      </c>
      <c r="B47" s="16" t="s">
        <v>122</v>
      </c>
      <c r="C47" s="17" t="s">
        <v>79</v>
      </c>
      <c r="D47" s="8" t="s">
        <v>20</v>
      </c>
      <c r="E47" s="18"/>
      <c r="F47" s="19"/>
      <c r="G47" s="20"/>
      <c r="H47" s="18"/>
      <c r="I47" s="20"/>
      <c r="J47" s="20"/>
      <c r="K47" s="20"/>
      <c r="L47" s="20">
        <v>2250</v>
      </c>
      <c r="M47" s="20">
        <f t="shared" si="2"/>
        <v>2250</v>
      </c>
      <c r="N47" s="31" t="s">
        <v>123</v>
      </c>
      <c r="O47" s="31" t="s">
        <v>124</v>
      </c>
      <c r="P47" s="8" t="s">
        <v>125</v>
      </c>
    </row>
    <row r="48" s="1" customFormat="1" ht="20" customHeight="1" spans="1:16">
      <c r="A48" s="8">
        <v>44</v>
      </c>
      <c r="B48" s="17" t="s">
        <v>126</v>
      </c>
      <c r="C48" s="17" t="s">
        <v>79</v>
      </c>
      <c r="D48" s="8" t="s">
        <v>20</v>
      </c>
      <c r="E48" s="18"/>
      <c r="F48" s="19"/>
      <c r="G48" s="20"/>
      <c r="H48" s="18"/>
      <c r="I48" s="20"/>
      <c r="J48" s="20">
        <v>62.6</v>
      </c>
      <c r="K48" s="20">
        <v>12520</v>
      </c>
      <c r="L48" s="20">
        <v>23170</v>
      </c>
      <c r="M48" s="20">
        <f t="shared" si="2"/>
        <v>35690</v>
      </c>
      <c r="N48" s="17" t="s">
        <v>35</v>
      </c>
      <c r="O48" s="31" t="s">
        <v>93</v>
      </c>
      <c r="P48" s="8"/>
    </row>
    <row r="49" ht="20" customHeight="1" spans="1:16">
      <c r="A49" s="8">
        <v>45</v>
      </c>
      <c r="B49" s="18" t="s">
        <v>127</v>
      </c>
      <c r="C49" s="17" t="s">
        <v>79</v>
      </c>
      <c r="D49" s="8" t="s">
        <v>20</v>
      </c>
      <c r="E49" s="18"/>
      <c r="F49" s="19"/>
      <c r="G49" s="19"/>
      <c r="H49" s="18"/>
      <c r="I49" s="19"/>
      <c r="J49" s="19"/>
      <c r="K49" s="19"/>
      <c r="L49" s="19">
        <v>44736</v>
      </c>
      <c r="M49" s="20">
        <f t="shared" si="2"/>
        <v>44736</v>
      </c>
      <c r="N49" s="18" t="s">
        <v>128</v>
      </c>
      <c r="O49" s="18" t="s">
        <v>129</v>
      </c>
      <c r="P49" s="8" t="s">
        <v>130</v>
      </c>
    </row>
    <row r="50" ht="20" customHeight="1" spans="1:16">
      <c r="A50" s="8">
        <v>46</v>
      </c>
      <c r="B50" s="18" t="s">
        <v>131</v>
      </c>
      <c r="C50" s="17" t="s">
        <v>79</v>
      </c>
      <c r="D50" s="8" t="s">
        <v>20</v>
      </c>
      <c r="E50" s="18"/>
      <c r="F50" s="19"/>
      <c r="G50" s="19"/>
      <c r="H50" s="18"/>
      <c r="I50" s="19"/>
      <c r="J50" s="19"/>
      <c r="K50" s="19"/>
      <c r="L50" s="19">
        <v>20607</v>
      </c>
      <c r="M50" s="20">
        <f t="shared" si="2"/>
        <v>20607</v>
      </c>
      <c r="N50" s="18" t="s">
        <v>85</v>
      </c>
      <c r="O50" s="18" t="s">
        <v>106</v>
      </c>
      <c r="P50" s="8"/>
    </row>
    <row r="51" ht="20" customHeight="1" spans="1:16">
      <c r="A51" s="8">
        <v>47</v>
      </c>
      <c r="B51" s="18" t="s">
        <v>132</v>
      </c>
      <c r="C51" s="17" t="s">
        <v>79</v>
      </c>
      <c r="D51" s="8" t="s">
        <v>20</v>
      </c>
      <c r="E51" s="18"/>
      <c r="F51" s="19"/>
      <c r="G51" s="19"/>
      <c r="H51" s="18"/>
      <c r="I51" s="19"/>
      <c r="J51" s="19"/>
      <c r="K51" s="19"/>
      <c r="L51" s="19">
        <v>18028</v>
      </c>
      <c r="M51" s="20">
        <f t="shared" si="2"/>
        <v>18028</v>
      </c>
      <c r="N51" s="18" t="s">
        <v>70</v>
      </c>
      <c r="O51" s="18" t="s">
        <v>133</v>
      </c>
      <c r="P51" s="8" t="s">
        <v>134</v>
      </c>
    </row>
    <row r="52" ht="20" customHeight="1" spans="1:16">
      <c r="A52" s="8">
        <v>48</v>
      </c>
      <c r="B52" s="18" t="s">
        <v>135</v>
      </c>
      <c r="C52" s="18" t="s">
        <v>79</v>
      </c>
      <c r="D52" s="8" t="s">
        <v>20</v>
      </c>
      <c r="E52" s="22"/>
      <c r="F52" s="20"/>
      <c r="G52" s="20"/>
      <c r="H52" s="18"/>
      <c r="I52" s="18"/>
      <c r="J52" s="18">
        <v>117.8</v>
      </c>
      <c r="K52" s="18">
        <v>82460</v>
      </c>
      <c r="L52" s="18">
        <v>10632</v>
      </c>
      <c r="M52" s="20">
        <f t="shared" si="2"/>
        <v>93092</v>
      </c>
      <c r="N52" s="18" t="s">
        <v>55</v>
      </c>
      <c r="O52" s="18" t="s">
        <v>136</v>
      </c>
      <c r="P52" s="8"/>
    </row>
    <row r="53" ht="20" customHeight="1" spans="1:16">
      <c r="A53" s="8">
        <v>49</v>
      </c>
      <c r="B53" s="18" t="s">
        <v>137</v>
      </c>
      <c r="C53" s="17" t="s">
        <v>79</v>
      </c>
      <c r="D53" s="8" t="s">
        <v>20</v>
      </c>
      <c r="E53" s="18"/>
      <c r="F53" s="19"/>
      <c r="G53" s="19"/>
      <c r="H53" s="18"/>
      <c r="I53" s="19"/>
      <c r="J53" s="19"/>
      <c r="K53" s="19"/>
      <c r="L53" s="19">
        <v>19760</v>
      </c>
      <c r="M53" s="20">
        <f t="shared" si="2"/>
        <v>19760</v>
      </c>
      <c r="N53" s="18" t="s">
        <v>138</v>
      </c>
      <c r="O53" s="18" t="s">
        <v>133</v>
      </c>
      <c r="P53" s="8"/>
    </row>
    <row r="54" ht="20" customHeight="1" spans="1:16">
      <c r="A54" s="8">
        <v>50</v>
      </c>
      <c r="B54" s="22" t="s">
        <v>139</v>
      </c>
      <c r="C54" s="18" t="s">
        <v>79</v>
      </c>
      <c r="D54" s="8" t="s">
        <v>20</v>
      </c>
      <c r="E54" s="22"/>
      <c r="F54" s="20"/>
      <c r="G54" s="20"/>
      <c r="H54" s="18"/>
      <c r="I54" s="20"/>
      <c r="J54" s="20"/>
      <c r="K54" s="20"/>
      <c r="L54" s="20">
        <v>31810</v>
      </c>
      <c r="M54" s="20">
        <f t="shared" si="2"/>
        <v>31810</v>
      </c>
      <c r="N54" s="31" t="s">
        <v>140</v>
      </c>
      <c r="O54" s="31" t="s">
        <v>141</v>
      </c>
      <c r="P54" s="8"/>
    </row>
    <row r="55" ht="20" customHeight="1" spans="1:16">
      <c r="A55" s="8">
        <v>51</v>
      </c>
      <c r="B55" s="16" t="s">
        <v>142</v>
      </c>
      <c r="C55" s="17" t="s">
        <v>79</v>
      </c>
      <c r="D55" s="8" t="s">
        <v>20</v>
      </c>
      <c r="E55" s="18"/>
      <c r="F55" s="19"/>
      <c r="G55" s="20"/>
      <c r="H55" s="18"/>
      <c r="I55" s="20"/>
      <c r="J55" s="20"/>
      <c r="K55" s="20"/>
      <c r="L55" s="20">
        <v>17130</v>
      </c>
      <c r="M55" s="20">
        <f t="shared" si="2"/>
        <v>17130</v>
      </c>
      <c r="N55" s="31" t="s">
        <v>35</v>
      </c>
      <c r="O55" s="31" t="s">
        <v>143</v>
      </c>
      <c r="P55" s="8"/>
    </row>
    <row r="56" ht="20" customHeight="1" spans="1:16">
      <c r="A56" s="8">
        <v>52</v>
      </c>
      <c r="B56" s="16" t="s">
        <v>144</v>
      </c>
      <c r="C56" s="17" t="s">
        <v>79</v>
      </c>
      <c r="D56" s="8" t="s">
        <v>20</v>
      </c>
      <c r="E56" s="18"/>
      <c r="F56" s="19"/>
      <c r="G56" s="20"/>
      <c r="H56" s="18"/>
      <c r="I56" s="20"/>
      <c r="J56" s="20"/>
      <c r="K56" s="20"/>
      <c r="L56" s="20">
        <v>85514</v>
      </c>
      <c r="M56" s="20">
        <f t="shared" si="2"/>
        <v>85514</v>
      </c>
      <c r="N56" s="31" t="s">
        <v>52</v>
      </c>
      <c r="O56" s="31" t="s">
        <v>66</v>
      </c>
      <c r="P56" s="8"/>
    </row>
    <row r="57" ht="20" customHeight="1" spans="1:16">
      <c r="A57" s="8">
        <v>53</v>
      </c>
      <c r="B57" s="16" t="s">
        <v>145</v>
      </c>
      <c r="C57" s="17" t="s">
        <v>79</v>
      </c>
      <c r="D57" s="8" t="s">
        <v>20</v>
      </c>
      <c r="E57" s="18"/>
      <c r="F57" s="19"/>
      <c r="G57" s="20"/>
      <c r="H57" s="18"/>
      <c r="I57" s="20"/>
      <c r="J57" s="20"/>
      <c r="K57" s="20"/>
      <c r="L57" s="20">
        <v>3328</v>
      </c>
      <c r="M57" s="20">
        <f t="shared" si="2"/>
        <v>3328</v>
      </c>
      <c r="N57" s="17" t="s">
        <v>140</v>
      </c>
      <c r="O57" s="31" t="s">
        <v>88</v>
      </c>
      <c r="P57" s="8"/>
    </row>
    <row r="58" ht="20" customHeight="1" spans="1:16">
      <c r="A58" s="8">
        <v>54</v>
      </c>
      <c r="B58" s="16" t="s">
        <v>146</v>
      </c>
      <c r="C58" s="17" t="s">
        <v>79</v>
      </c>
      <c r="D58" s="8" t="s">
        <v>20</v>
      </c>
      <c r="E58" s="22"/>
      <c r="F58" s="20"/>
      <c r="G58" s="20"/>
      <c r="H58" s="17"/>
      <c r="I58" s="20"/>
      <c r="J58" s="20"/>
      <c r="K58" s="20" t="s">
        <v>147</v>
      </c>
      <c r="L58" s="20">
        <v>28173</v>
      </c>
      <c r="M58" s="20">
        <v>28173</v>
      </c>
      <c r="N58" s="31" t="s">
        <v>21</v>
      </c>
      <c r="O58" s="31" t="s">
        <v>100</v>
      </c>
      <c r="P58" s="32"/>
    </row>
    <row r="59" ht="20" customHeight="1" spans="1:16">
      <c r="A59" s="8">
        <v>55</v>
      </c>
      <c r="B59" s="16" t="s">
        <v>148</v>
      </c>
      <c r="C59" s="17" t="s">
        <v>79</v>
      </c>
      <c r="D59" s="8" t="s">
        <v>20</v>
      </c>
      <c r="E59" s="18"/>
      <c r="F59" s="19"/>
      <c r="G59" s="20"/>
      <c r="H59" s="18"/>
      <c r="I59" s="20"/>
      <c r="J59" s="20"/>
      <c r="K59" s="20"/>
      <c r="L59" s="20">
        <v>4017</v>
      </c>
      <c r="M59" s="20">
        <f t="shared" ref="M59:M64" si="3">G59+I59+K59+L59</f>
        <v>4017</v>
      </c>
      <c r="N59" s="31" t="s">
        <v>40</v>
      </c>
      <c r="O59" s="31" t="s">
        <v>149</v>
      </c>
      <c r="P59" s="8" t="s">
        <v>150</v>
      </c>
    </row>
    <row r="60" ht="20" customHeight="1" spans="1:16">
      <c r="A60" s="8">
        <v>56</v>
      </c>
      <c r="B60" s="18" t="s">
        <v>151</v>
      </c>
      <c r="C60" s="17" t="s">
        <v>79</v>
      </c>
      <c r="D60" s="8" t="s">
        <v>20</v>
      </c>
      <c r="E60" s="18"/>
      <c r="F60" s="19"/>
      <c r="G60" s="19"/>
      <c r="H60" s="18"/>
      <c r="I60" s="19"/>
      <c r="J60" s="19"/>
      <c r="K60" s="19"/>
      <c r="L60" s="19">
        <v>8830</v>
      </c>
      <c r="M60" s="20">
        <f t="shared" si="3"/>
        <v>8830</v>
      </c>
      <c r="N60" s="17" t="s">
        <v>32</v>
      </c>
      <c r="O60" s="18" t="s">
        <v>91</v>
      </c>
      <c r="P60" s="8"/>
    </row>
    <row r="61" ht="20" customHeight="1" spans="1:16">
      <c r="A61" s="8">
        <v>57</v>
      </c>
      <c r="B61" s="16" t="s">
        <v>152</v>
      </c>
      <c r="C61" s="18" t="s">
        <v>79</v>
      </c>
      <c r="D61" s="8" t="s">
        <v>20</v>
      </c>
      <c r="E61" s="22"/>
      <c r="F61" s="20"/>
      <c r="G61" s="20"/>
      <c r="H61" s="18"/>
      <c r="I61" s="20"/>
      <c r="J61" s="20"/>
      <c r="K61" s="20"/>
      <c r="L61" s="20">
        <v>37115</v>
      </c>
      <c r="M61" s="20">
        <f t="shared" si="3"/>
        <v>37115</v>
      </c>
      <c r="N61" s="17" t="s">
        <v>32</v>
      </c>
      <c r="O61" s="31" t="s">
        <v>153</v>
      </c>
      <c r="P61" s="8"/>
    </row>
    <row r="62" ht="20" customHeight="1" spans="1:16">
      <c r="A62" s="8">
        <v>58</v>
      </c>
      <c r="B62" s="16" t="s">
        <v>154</v>
      </c>
      <c r="C62" s="17" t="s">
        <v>79</v>
      </c>
      <c r="D62" s="8" t="s">
        <v>20</v>
      </c>
      <c r="E62" s="18"/>
      <c r="F62" s="19"/>
      <c r="G62" s="20"/>
      <c r="H62" s="18"/>
      <c r="I62" s="20"/>
      <c r="J62" s="20"/>
      <c r="K62" s="20"/>
      <c r="L62" s="20">
        <v>4385</v>
      </c>
      <c r="M62" s="20">
        <f t="shared" si="3"/>
        <v>4385</v>
      </c>
      <c r="N62" s="31" t="s">
        <v>32</v>
      </c>
      <c r="O62" s="31" t="s">
        <v>155</v>
      </c>
      <c r="P62" s="8"/>
    </row>
    <row r="63" ht="20" customHeight="1" spans="1:16">
      <c r="A63" s="8">
        <v>59</v>
      </c>
      <c r="B63" s="18" t="s">
        <v>156</v>
      </c>
      <c r="C63" s="17" t="s">
        <v>79</v>
      </c>
      <c r="D63" s="8" t="s">
        <v>20</v>
      </c>
      <c r="E63" s="18"/>
      <c r="F63" s="19"/>
      <c r="G63" s="19"/>
      <c r="H63" s="18"/>
      <c r="I63" s="19"/>
      <c r="J63" s="19"/>
      <c r="K63" s="19"/>
      <c r="L63" s="19">
        <v>68751</v>
      </c>
      <c r="M63" s="20">
        <f t="shared" si="3"/>
        <v>68751</v>
      </c>
      <c r="N63" s="18" t="s">
        <v>24</v>
      </c>
      <c r="O63" s="18" t="s">
        <v>88</v>
      </c>
      <c r="P63" s="8"/>
    </row>
    <row r="64" ht="20" customHeight="1" spans="1:16">
      <c r="A64" s="8">
        <v>60</v>
      </c>
      <c r="B64" s="18" t="s">
        <v>157</v>
      </c>
      <c r="C64" s="17" t="s">
        <v>79</v>
      </c>
      <c r="D64" s="8" t="s">
        <v>20</v>
      </c>
      <c r="E64" s="18"/>
      <c r="F64" s="19"/>
      <c r="G64" s="19"/>
      <c r="H64" s="18"/>
      <c r="I64" s="19"/>
      <c r="J64" s="19"/>
      <c r="K64" s="19"/>
      <c r="L64" s="19">
        <v>19988</v>
      </c>
      <c r="M64" s="20">
        <f t="shared" si="3"/>
        <v>19988</v>
      </c>
      <c r="N64" s="18" t="s">
        <v>68</v>
      </c>
      <c r="O64" s="18" t="s">
        <v>158</v>
      </c>
      <c r="P64" s="8"/>
    </row>
    <row r="65" ht="20" customHeight="1" spans="1:16">
      <c r="A65" s="8">
        <v>61</v>
      </c>
      <c r="B65" s="8" t="s">
        <v>159</v>
      </c>
      <c r="C65" s="8" t="s">
        <v>160</v>
      </c>
      <c r="D65" s="8" t="s">
        <v>20</v>
      </c>
      <c r="E65" s="11"/>
      <c r="F65" s="12"/>
      <c r="G65" s="12"/>
      <c r="H65" s="8"/>
      <c r="I65" s="34"/>
      <c r="J65" s="8"/>
      <c r="K65" s="34"/>
      <c r="L65" s="14">
        <v>43110</v>
      </c>
      <c r="M65" s="14">
        <f t="shared" ref="M65:M121" si="4">I65+K65+L65</f>
        <v>43110</v>
      </c>
      <c r="N65" s="32" t="s">
        <v>52</v>
      </c>
      <c r="O65" s="35" t="s">
        <v>161</v>
      </c>
      <c r="P65" s="8"/>
    </row>
    <row r="66" ht="20" customHeight="1" spans="1:16">
      <c r="A66" s="8">
        <v>62</v>
      </c>
      <c r="B66" s="8" t="s">
        <v>162</v>
      </c>
      <c r="C66" s="8" t="s">
        <v>160</v>
      </c>
      <c r="D66" s="8" t="s">
        <v>20</v>
      </c>
      <c r="E66" s="11"/>
      <c r="F66" s="12"/>
      <c r="G66" s="12"/>
      <c r="H66" s="8"/>
      <c r="I66" s="34"/>
      <c r="J66" s="8">
        <v>42</v>
      </c>
      <c r="K66" s="34">
        <v>8400</v>
      </c>
      <c r="L66" s="14">
        <v>12644</v>
      </c>
      <c r="M66" s="14">
        <f t="shared" si="4"/>
        <v>21044</v>
      </c>
      <c r="N66" s="8" t="s">
        <v>55</v>
      </c>
      <c r="O66" s="8" t="s">
        <v>163</v>
      </c>
      <c r="P66" s="8"/>
    </row>
    <row r="67" ht="20" customHeight="1" spans="1:16">
      <c r="A67" s="8">
        <v>63</v>
      </c>
      <c r="B67" s="13" t="s">
        <v>164</v>
      </c>
      <c r="C67" s="8" t="s">
        <v>160</v>
      </c>
      <c r="D67" s="8" t="s">
        <v>20</v>
      </c>
      <c r="E67" s="11"/>
      <c r="F67" s="12"/>
      <c r="G67" s="12"/>
      <c r="H67" s="8"/>
      <c r="I67" s="36"/>
      <c r="J67" s="12"/>
      <c r="K67" s="36"/>
      <c r="L67" s="12">
        <v>56221</v>
      </c>
      <c r="M67" s="14">
        <f t="shared" si="4"/>
        <v>56221</v>
      </c>
      <c r="N67" s="29" t="s">
        <v>165</v>
      </c>
      <c r="O67" s="30" t="s">
        <v>66</v>
      </c>
      <c r="P67" s="8"/>
    </row>
    <row r="68" ht="20" customHeight="1" spans="1:16">
      <c r="A68" s="8">
        <v>64</v>
      </c>
      <c r="B68" s="11" t="s">
        <v>166</v>
      </c>
      <c r="C68" s="8" t="s">
        <v>160</v>
      </c>
      <c r="D68" s="8" t="s">
        <v>20</v>
      </c>
      <c r="E68" s="11"/>
      <c r="F68" s="12"/>
      <c r="G68" s="12"/>
      <c r="H68" s="8"/>
      <c r="I68" s="36"/>
      <c r="J68" s="12"/>
      <c r="K68" s="36"/>
      <c r="L68" s="12">
        <v>10357</v>
      </c>
      <c r="M68" s="14">
        <f t="shared" si="4"/>
        <v>10357</v>
      </c>
      <c r="N68" s="29" t="s">
        <v>68</v>
      </c>
      <c r="O68" s="30" t="s">
        <v>22</v>
      </c>
      <c r="P68" s="8"/>
    </row>
    <row r="69" ht="20" customHeight="1" spans="1:16">
      <c r="A69" s="8">
        <v>65</v>
      </c>
      <c r="B69" s="11" t="s">
        <v>167</v>
      </c>
      <c r="C69" s="8" t="s">
        <v>160</v>
      </c>
      <c r="D69" s="8" t="s">
        <v>20</v>
      </c>
      <c r="E69" s="11"/>
      <c r="F69" s="12"/>
      <c r="G69" s="12"/>
      <c r="H69" s="8"/>
      <c r="I69" s="36"/>
      <c r="J69" s="12">
        <v>31.92</v>
      </c>
      <c r="K69" s="36">
        <v>15960</v>
      </c>
      <c r="L69" s="12">
        <v>21813</v>
      </c>
      <c r="M69" s="14">
        <f t="shared" si="4"/>
        <v>37773</v>
      </c>
      <c r="N69" s="29" t="s">
        <v>168</v>
      </c>
      <c r="O69" s="30" t="s">
        <v>169</v>
      </c>
      <c r="P69" s="8"/>
    </row>
    <row r="70" ht="20" customHeight="1" spans="1:16">
      <c r="A70" s="8">
        <v>66</v>
      </c>
      <c r="B70" s="13" t="s">
        <v>170</v>
      </c>
      <c r="C70" s="8" t="s">
        <v>160</v>
      </c>
      <c r="D70" s="8" t="s">
        <v>20</v>
      </c>
      <c r="E70" s="11"/>
      <c r="F70" s="12"/>
      <c r="G70" s="12"/>
      <c r="H70" s="8"/>
      <c r="I70" s="36"/>
      <c r="J70" s="12"/>
      <c r="K70" s="36"/>
      <c r="L70" s="12">
        <v>30179</v>
      </c>
      <c r="M70" s="14">
        <f t="shared" si="4"/>
        <v>30179</v>
      </c>
      <c r="N70" s="29" t="s">
        <v>40</v>
      </c>
      <c r="O70" s="30" t="s">
        <v>171</v>
      </c>
      <c r="P70" s="8"/>
    </row>
    <row r="71" ht="20" customHeight="1" spans="1:16">
      <c r="A71" s="8">
        <v>67</v>
      </c>
      <c r="B71" s="13" t="s">
        <v>172</v>
      </c>
      <c r="C71" s="8" t="s">
        <v>160</v>
      </c>
      <c r="D71" s="8" t="s">
        <v>20</v>
      </c>
      <c r="E71" s="11"/>
      <c r="F71" s="12"/>
      <c r="G71" s="12"/>
      <c r="H71" s="8"/>
      <c r="I71" s="36"/>
      <c r="J71" s="12">
        <v>82.76</v>
      </c>
      <c r="K71" s="36">
        <v>41380</v>
      </c>
      <c r="L71" s="12">
        <v>25103</v>
      </c>
      <c r="M71" s="14">
        <f t="shared" si="4"/>
        <v>66483</v>
      </c>
      <c r="N71" s="29" t="s">
        <v>173</v>
      </c>
      <c r="O71" s="30" t="s">
        <v>44</v>
      </c>
      <c r="P71" s="8"/>
    </row>
    <row r="72" ht="20" customHeight="1" spans="1:16">
      <c r="A72" s="8">
        <v>68</v>
      </c>
      <c r="B72" s="13" t="s">
        <v>174</v>
      </c>
      <c r="C72" s="8" t="s">
        <v>160</v>
      </c>
      <c r="D72" s="8" t="s">
        <v>20</v>
      </c>
      <c r="E72" s="11"/>
      <c r="F72" s="12"/>
      <c r="G72" s="12"/>
      <c r="H72" s="8"/>
      <c r="I72" s="36"/>
      <c r="J72" s="12">
        <v>14.26</v>
      </c>
      <c r="K72" s="36">
        <v>2852</v>
      </c>
      <c r="L72" s="12">
        <v>6624</v>
      </c>
      <c r="M72" s="14">
        <f t="shared" si="4"/>
        <v>9476</v>
      </c>
      <c r="N72" s="29" t="s">
        <v>173</v>
      </c>
      <c r="O72" s="30" t="s">
        <v>175</v>
      </c>
      <c r="P72" s="8"/>
    </row>
    <row r="73" ht="20" customHeight="1" spans="1:16">
      <c r="A73" s="8">
        <v>69</v>
      </c>
      <c r="B73" s="13" t="s">
        <v>176</v>
      </c>
      <c r="C73" s="8" t="s">
        <v>160</v>
      </c>
      <c r="D73" s="8" t="s">
        <v>20</v>
      </c>
      <c r="E73" s="11"/>
      <c r="F73" s="12"/>
      <c r="G73" s="12"/>
      <c r="H73" s="8"/>
      <c r="I73" s="36"/>
      <c r="J73" s="12">
        <v>16.4</v>
      </c>
      <c r="K73" s="36">
        <v>2624</v>
      </c>
      <c r="L73" s="12">
        <v>64277</v>
      </c>
      <c r="M73" s="14">
        <f t="shared" si="4"/>
        <v>66901</v>
      </c>
      <c r="N73" s="29" t="s">
        <v>72</v>
      </c>
      <c r="O73" s="30" t="s">
        <v>161</v>
      </c>
      <c r="P73" s="8"/>
    </row>
    <row r="74" ht="20" customHeight="1" spans="1:16">
      <c r="A74" s="8">
        <v>70</v>
      </c>
      <c r="B74" s="13" t="s">
        <v>177</v>
      </c>
      <c r="C74" s="8" t="s">
        <v>160</v>
      </c>
      <c r="D74" s="8" t="s">
        <v>20</v>
      </c>
      <c r="E74" s="11"/>
      <c r="F74" s="12"/>
      <c r="G74" s="12"/>
      <c r="H74" s="8"/>
      <c r="I74" s="36"/>
      <c r="J74" s="12"/>
      <c r="K74" s="36"/>
      <c r="L74" s="12">
        <v>16930</v>
      </c>
      <c r="M74" s="14">
        <f t="shared" si="4"/>
        <v>16930</v>
      </c>
      <c r="N74" s="29" t="s">
        <v>178</v>
      </c>
      <c r="O74" s="30" t="s">
        <v>175</v>
      </c>
      <c r="P74" s="8"/>
    </row>
    <row r="75" ht="20" customHeight="1" spans="1:16">
      <c r="A75" s="8">
        <v>71</v>
      </c>
      <c r="B75" s="13" t="s">
        <v>179</v>
      </c>
      <c r="C75" s="8" t="s">
        <v>160</v>
      </c>
      <c r="D75" s="8" t="s">
        <v>20</v>
      </c>
      <c r="E75" s="11"/>
      <c r="F75" s="12"/>
      <c r="G75" s="12"/>
      <c r="H75" s="8"/>
      <c r="I75" s="36"/>
      <c r="J75" s="12"/>
      <c r="K75" s="36"/>
      <c r="L75" s="12">
        <v>8095</v>
      </c>
      <c r="M75" s="14">
        <f t="shared" si="4"/>
        <v>8095</v>
      </c>
      <c r="N75" s="29" t="s">
        <v>180</v>
      </c>
      <c r="O75" s="30" t="s">
        <v>95</v>
      </c>
      <c r="P75" s="8"/>
    </row>
    <row r="76" ht="20" customHeight="1" spans="1:16">
      <c r="A76" s="8">
        <v>72</v>
      </c>
      <c r="B76" s="13" t="s">
        <v>181</v>
      </c>
      <c r="C76" s="8" t="s">
        <v>160</v>
      </c>
      <c r="D76" s="8" t="s">
        <v>20</v>
      </c>
      <c r="E76" s="11"/>
      <c r="F76" s="12"/>
      <c r="G76" s="12"/>
      <c r="H76" s="8"/>
      <c r="I76" s="36"/>
      <c r="J76" s="12"/>
      <c r="K76" s="36"/>
      <c r="L76" s="12">
        <v>11940</v>
      </c>
      <c r="M76" s="14">
        <f t="shared" si="4"/>
        <v>11940</v>
      </c>
      <c r="N76" s="29" t="s">
        <v>72</v>
      </c>
      <c r="O76" s="30" t="s">
        <v>66</v>
      </c>
      <c r="P76" s="8"/>
    </row>
    <row r="77" ht="20" customHeight="1" spans="1:16">
      <c r="A77" s="8">
        <v>73</v>
      </c>
      <c r="B77" s="13" t="s">
        <v>182</v>
      </c>
      <c r="C77" s="8" t="s">
        <v>160</v>
      </c>
      <c r="D77" s="8" t="s">
        <v>20</v>
      </c>
      <c r="E77" s="11"/>
      <c r="F77" s="12"/>
      <c r="G77" s="12"/>
      <c r="H77" s="8"/>
      <c r="I77" s="36"/>
      <c r="J77" s="12"/>
      <c r="K77" s="36"/>
      <c r="L77" s="12">
        <v>19340</v>
      </c>
      <c r="M77" s="14">
        <f t="shared" si="4"/>
        <v>19340</v>
      </c>
      <c r="N77" s="29" t="s">
        <v>49</v>
      </c>
      <c r="O77" s="30" t="s">
        <v>169</v>
      </c>
      <c r="P77" s="8"/>
    </row>
    <row r="78" ht="20" customHeight="1" spans="1:16">
      <c r="A78" s="8">
        <v>74</v>
      </c>
      <c r="B78" s="13" t="s">
        <v>183</v>
      </c>
      <c r="C78" s="8" t="s">
        <v>160</v>
      </c>
      <c r="D78" s="8" t="s">
        <v>20</v>
      </c>
      <c r="E78" s="11"/>
      <c r="F78" s="12"/>
      <c r="G78" s="12"/>
      <c r="H78" s="8"/>
      <c r="I78" s="36"/>
      <c r="J78" s="12"/>
      <c r="K78" s="36"/>
      <c r="L78" s="12">
        <v>23841</v>
      </c>
      <c r="M78" s="14">
        <f t="shared" si="4"/>
        <v>23841</v>
      </c>
      <c r="N78" s="29" t="s">
        <v>52</v>
      </c>
      <c r="O78" s="30" t="s">
        <v>184</v>
      </c>
      <c r="P78" s="8"/>
    </row>
    <row r="79" ht="20" customHeight="1" spans="1:16">
      <c r="A79" s="8">
        <v>75</v>
      </c>
      <c r="B79" s="13" t="s">
        <v>185</v>
      </c>
      <c r="C79" s="8" t="s">
        <v>160</v>
      </c>
      <c r="D79" s="8" t="s">
        <v>20</v>
      </c>
      <c r="E79" s="11"/>
      <c r="F79" s="12"/>
      <c r="G79" s="12"/>
      <c r="H79" s="8"/>
      <c r="I79" s="36"/>
      <c r="J79" s="12">
        <v>27.04</v>
      </c>
      <c r="K79" s="36">
        <v>13520</v>
      </c>
      <c r="L79" s="12">
        <v>10992</v>
      </c>
      <c r="M79" s="14">
        <f t="shared" si="4"/>
        <v>24512</v>
      </c>
      <c r="N79" s="29" t="s">
        <v>70</v>
      </c>
      <c r="O79" s="30" t="s">
        <v>186</v>
      </c>
      <c r="P79" s="8"/>
    </row>
    <row r="80" ht="20" customHeight="1" spans="1:16">
      <c r="A80" s="8">
        <v>76</v>
      </c>
      <c r="B80" s="13" t="s">
        <v>187</v>
      </c>
      <c r="C80" s="8" t="s">
        <v>160</v>
      </c>
      <c r="D80" s="8" t="s">
        <v>20</v>
      </c>
      <c r="E80" s="8"/>
      <c r="F80" s="14"/>
      <c r="G80" s="12"/>
      <c r="H80" s="8"/>
      <c r="I80" s="36"/>
      <c r="J80" s="12"/>
      <c r="K80" s="36"/>
      <c r="L80" s="12">
        <v>8640</v>
      </c>
      <c r="M80" s="14">
        <f t="shared" si="4"/>
        <v>8640</v>
      </c>
      <c r="N80" s="29" t="s">
        <v>165</v>
      </c>
      <c r="O80" s="30" t="s">
        <v>136</v>
      </c>
      <c r="P80" s="8"/>
    </row>
    <row r="81" ht="20" customHeight="1" spans="1:16">
      <c r="A81" s="8">
        <v>77</v>
      </c>
      <c r="B81" s="13" t="s">
        <v>188</v>
      </c>
      <c r="C81" s="8" t="s">
        <v>160</v>
      </c>
      <c r="D81" s="8" t="s">
        <v>20</v>
      </c>
      <c r="E81" s="8"/>
      <c r="F81" s="14"/>
      <c r="G81" s="12"/>
      <c r="H81" s="8"/>
      <c r="I81" s="36"/>
      <c r="J81" s="12">
        <v>68.88</v>
      </c>
      <c r="K81" s="36">
        <v>41328</v>
      </c>
      <c r="L81" s="12">
        <v>5528</v>
      </c>
      <c r="M81" s="14">
        <f t="shared" si="4"/>
        <v>46856</v>
      </c>
      <c r="N81" s="29" t="s">
        <v>52</v>
      </c>
      <c r="O81" s="30" t="s">
        <v>189</v>
      </c>
      <c r="P81" s="8"/>
    </row>
    <row r="82" ht="20" customHeight="1" spans="1:16">
      <c r="A82" s="8">
        <v>78</v>
      </c>
      <c r="B82" s="13" t="s">
        <v>190</v>
      </c>
      <c r="C82" s="8" t="s">
        <v>160</v>
      </c>
      <c r="D82" s="8" t="s">
        <v>20</v>
      </c>
      <c r="E82" s="8"/>
      <c r="F82" s="14"/>
      <c r="G82" s="12"/>
      <c r="H82" s="8"/>
      <c r="I82" s="36"/>
      <c r="J82" s="12">
        <v>21.9</v>
      </c>
      <c r="K82" s="36">
        <v>4380</v>
      </c>
      <c r="L82" s="12">
        <v>960</v>
      </c>
      <c r="M82" s="14">
        <f t="shared" si="4"/>
        <v>5340</v>
      </c>
      <c r="N82" s="29" t="s">
        <v>138</v>
      </c>
      <c r="O82" s="30" t="s">
        <v>191</v>
      </c>
      <c r="P82" s="8"/>
    </row>
    <row r="83" ht="20" customHeight="1" spans="1:16">
      <c r="A83" s="8">
        <v>79</v>
      </c>
      <c r="B83" s="13" t="s">
        <v>192</v>
      </c>
      <c r="C83" s="8" t="s">
        <v>160</v>
      </c>
      <c r="D83" s="8" t="s">
        <v>20</v>
      </c>
      <c r="E83" s="8"/>
      <c r="F83" s="14"/>
      <c r="G83" s="12"/>
      <c r="H83" s="8"/>
      <c r="I83" s="36"/>
      <c r="J83" s="12"/>
      <c r="K83" s="36"/>
      <c r="L83" s="12">
        <v>14745</v>
      </c>
      <c r="M83" s="14">
        <f t="shared" si="4"/>
        <v>14745</v>
      </c>
      <c r="N83" s="29" t="s">
        <v>52</v>
      </c>
      <c r="O83" s="30" t="s">
        <v>66</v>
      </c>
      <c r="P83" s="8"/>
    </row>
    <row r="84" ht="20" customHeight="1" spans="1:16">
      <c r="A84" s="8">
        <v>80</v>
      </c>
      <c r="B84" s="13" t="s">
        <v>142</v>
      </c>
      <c r="C84" s="8" t="s">
        <v>160</v>
      </c>
      <c r="D84" s="8" t="s">
        <v>20</v>
      </c>
      <c r="E84" s="8"/>
      <c r="F84" s="14"/>
      <c r="G84" s="12"/>
      <c r="H84" s="8"/>
      <c r="I84" s="36"/>
      <c r="J84" s="12"/>
      <c r="K84" s="36"/>
      <c r="L84" s="12">
        <v>8900</v>
      </c>
      <c r="M84" s="14">
        <f t="shared" si="4"/>
        <v>8900</v>
      </c>
      <c r="N84" s="29" t="s">
        <v>49</v>
      </c>
      <c r="O84" s="30" t="s">
        <v>193</v>
      </c>
      <c r="P84" s="8"/>
    </row>
    <row r="85" ht="20" customHeight="1" spans="1:16">
      <c r="A85" s="8">
        <v>81</v>
      </c>
      <c r="B85" s="13" t="s">
        <v>188</v>
      </c>
      <c r="C85" s="8" t="s">
        <v>160</v>
      </c>
      <c r="D85" s="8" t="s">
        <v>20</v>
      </c>
      <c r="E85" s="8"/>
      <c r="F85" s="14"/>
      <c r="G85" s="12"/>
      <c r="H85" s="8"/>
      <c r="I85" s="36"/>
      <c r="J85" s="12">
        <v>35.2</v>
      </c>
      <c r="K85" s="36">
        <v>17630</v>
      </c>
      <c r="L85" s="12">
        <v>997</v>
      </c>
      <c r="M85" s="14">
        <f t="shared" si="4"/>
        <v>18627</v>
      </c>
      <c r="N85" s="29" t="s">
        <v>173</v>
      </c>
      <c r="O85" s="30" t="s">
        <v>194</v>
      </c>
      <c r="P85" s="8"/>
    </row>
    <row r="86" ht="20" customHeight="1" spans="1:16">
      <c r="A86" s="8">
        <v>82</v>
      </c>
      <c r="B86" s="13" t="s">
        <v>195</v>
      </c>
      <c r="C86" s="8" t="s">
        <v>160</v>
      </c>
      <c r="D86" s="8" t="s">
        <v>20</v>
      </c>
      <c r="E86" s="8"/>
      <c r="F86" s="14"/>
      <c r="G86" s="12"/>
      <c r="H86" s="8"/>
      <c r="I86" s="36"/>
      <c r="J86" s="12">
        <v>114.24</v>
      </c>
      <c r="K86" s="36">
        <v>91392</v>
      </c>
      <c r="L86" s="12">
        <v>87824</v>
      </c>
      <c r="M86" s="14">
        <f t="shared" si="4"/>
        <v>179216</v>
      </c>
      <c r="N86" s="29" t="s">
        <v>138</v>
      </c>
      <c r="O86" s="30" t="s">
        <v>196</v>
      </c>
      <c r="P86" s="8"/>
    </row>
    <row r="87" ht="20" customHeight="1" spans="1:16">
      <c r="A87" s="8">
        <v>83</v>
      </c>
      <c r="B87" s="13" t="s">
        <v>197</v>
      </c>
      <c r="C87" s="8" t="s">
        <v>160</v>
      </c>
      <c r="D87" s="8" t="s">
        <v>20</v>
      </c>
      <c r="E87" s="8"/>
      <c r="F87" s="14"/>
      <c r="G87" s="12"/>
      <c r="H87" s="8"/>
      <c r="I87" s="36"/>
      <c r="J87" s="12"/>
      <c r="K87" s="36"/>
      <c r="L87" s="12">
        <v>14147</v>
      </c>
      <c r="M87" s="14">
        <f t="shared" si="4"/>
        <v>14147</v>
      </c>
      <c r="N87" s="29" t="s">
        <v>35</v>
      </c>
      <c r="O87" s="30" t="s">
        <v>63</v>
      </c>
      <c r="P87" s="8"/>
    </row>
    <row r="88" ht="20" customHeight="1" spans="1:16">
      <c r="A88" s="8">
        <v>84</v>
      </c>
      <c r="B88" s="13" t="s">
        <v>198</v>
      </c>
      <c r="C88" s="8" t="s">
        <v>160</v>
      </c>
      <c r="D88" s="8" t="s">
        <v>20</v>
      </c>
      <c r="E88" s="8"/>
      <c r="F88" s="14"/>
      <c r="G88" s="12"/>
      <c r="H88" s="8"/>
      <c r="I88" s="36"/>
      <c r="J88" s="12"/>
      <c r="K88" s="36"/>
      <c r="L88" s="12">
        <v>5580</v>
      </c>
      <c r="M88" s="14">
        <f t="shared" si="4"/>
        <v>5580</v>
      </c>
      <c r="N88" s="32" t="s">
        <v>35</v>
      </c>
      <c r="O88" s="30" t="s">
        <v>199</v>
      </c>
      <c r="P88" s="8"/>
    </row>
    <row r="89" ht="20" customHeight="1" spans="1:16">
      <c r="A89" s="8">
        <v>85</v>
      </c>
      <c r="B89" s="13" t="s">
        <v>200</v>
      </c>
      <c r="C89" s="8" t="s">
        <v>160</v>
      </c>
      <c r="D89" s="8" t="s">
        <v>20</v>
      </c>
      <c r="E89" s="8"/>
      <c r="F89" s="14"/>
      <c r="G89" s="12"/>
      <c r="H89" s="8"/>
      <c r="I89" s="36"/>
      <c r="J89" s="12"/>
      <c r="K89" s="36"/>
      <c r="L89" s="12">
        <v>18630</v>
      </c>
      <c r="M89" s="14">
        <f t="shared" si="4"/>
        <v>18630</v>
      </c>
      <c r="N89" s="29" t="s">
        <v>165</v>
      </c>
      <c r="O89" s="30" t="s">
        <v>36</v>
      </c>
      <c r="P89" s="8"/>
    </row>
    <row r="90" ht="20" customHeight="1" spans="1:16">
      <c r="A90" s="8">
        <v>86</v>
      </c>
      <c r="B90" s="32" t="s">
        <v>201</v>
      </c>
      <c r="C90" s="8" t="s">
        <v>160</v>
      </c>
      <c r="D90" s="8" t="s">
        <v>20</v>
      </c>
      <c r="E90" s="8"/>
      <c r="F90" s="14"/>
      <c r="G90" s="12"/>
      <c r="H90" s="8"/>
      <c r="I90" s="36"/>
      <c r="J90" s="12"/>
      <c r="K90" s="36"/>
      <c r="L90" s="12">
        <v>25662</v>
      </c>
      <c r="M90" s="14">
        <f t="shared" si="4"/>
        <v>25662</v>
      </c>
      <c r="N90" s="32" t="s">
        <v>140</v>
      </c>
      <c r="O90" s="30" t="s">
        <v>202</v>
      </c>
      <c r="P90" s="8"/>
    </row>
    <row r="91" ht="20" customHeight="1" spans="1:16">
      <c r="A91" s="8">
        <v>87</v>
      </c>
      <c r="B91" s="13" t="s">
        <v>203</v>
      </c>
      <c r="C91" s="8" t="s">
        <v>160</v>
      </c>
      <c r="D91" s="8" t="s">
        <v>20</v>
      </c>
      <c r="E91" s="8"/>
      <c r="F91" s="14"/>
      <c r="G91" s="12"/>
      <c r="H91" s="8"/>
      <c r="I91" s="36"/>
      <c r="J91" s="12"/>
      <c r="K91" s="36"/>
      <c r="L91" s="12">
        <v>5640</v>
      </c>
      <c r="M91" s="14">
        <f t="shared" si="4"/>
        <v>5640</v>
      </c>
      <c r="N91" s="29" t="s">
        <v>21</v>
      </c>
      <c r="O91" s="30" t="s">
        <v>204</v>
      </c>
      <c r="P91" s="8"/>
    </row>
    <row r="92" ht="20" customHeight="1" spans="1:16">
      <c r="A92" s="8">
        <v>88</v>
      </c>
      <c r="B92" s="13" t="s">
        <v>205</v>
      </c>
      <c r="C92" s="8" t="s">
        <v>160</v>
      </c>
      <c r="D92" s="8" t="s">
        <v>20</v>
      </c>
      <c r="E92" s="8"/>
      <c r="F92" s="14"/>
      <c r="G92" s="12"/>
      <c r="H92" s="8"/>
      <c r="I92" s="36"/>
      <c r="J92" s="12"/>
      <c r="K92" s="36"/>
      <c r="L92" s="12">
        <v>50215</v>
      </c>
      <c r="M92" s="14">
        <f t="shared" si="4"/>
        <v>50215</v>
      </c>
      <c r="N92" s="29" t="s">
        <v>24</v>
      </c>
      <c r="O92" s="30" t="s">
        <v>44</v>
      </c>
      <c r="P92" s="8"/>
    </row>
    <row r="93" ht="20" customHeight="1" spans="1:16">
      <c r="A93" s="8">
        <v>89</v>
      </c>
      <c r="B93" s="13" t="s">
        <v>206</v>
      </c>
      <c r="C93" s="8" t="s">
        <v>160</v>
      </c>
      <c r="D93" s="8" t="s">
        <v>20</v>
      </c>
      <c r="E93" s="8"/>
      <c r="F93" s="14"/>
      <c r="G93" s="12"/>
      <c r="H93" s="8"/>
      <c r="I93" s="36"/>
      <c r="J93" s="12"/>
      <c r="K93" s="36"/>
      <c r="L93" s="12">
        <v>76607</v>
      </c>
      <c r="M93" s="14">
        <f t="shared" si="4"/>
        <v>76607</v>
      </c>
      <c r="N93" s="29" t="s">
        <v>35</v>
      </c>
      <c r="O93" s="30" t="s">
        <v>95</v>
      </c>
      <c r="P93" s="8"/>
    </row>
    <row r="94" ht="20" customHeight="1" spans="1:16">
      <c r="A94" s="8">
        <v>90</v>
      </c>
      <c r="B94" s="13" t="s">
        <v>207</v>
      </c>
      <c r="C94" s="8" t="s">
        <v>160</v>
      </c>
      <c r="D94" s="8" t="s">
        <v>20</v>
      </c>
      <c r="E94" s="8"/>
      <c r="F94" s="14"/>
      <c r="G94" s="12"/>
      <c r="H94" s="8"/>
      <c r="I94" s="36"/>
      <c r="J94" s="12">
        <v>49</v>
      </c>
      <c r="K94" s="36">
        <v>24500</v>
      </c>
      <c r="L94" s="12"/>
      <c r="M94" s="14">
        <f t="shared" si="4"/>
        <v>24500</v>
      </c>
      <c r="N94" s="29" t="s">
        <v>32</v>
      </c>
      <c r="O94" s="30" t="s">
        <v>208</v>
      </c>
      <c r="P94" s="8"/>
    </row>
    <row r="95" ht="20" customHeight="1" spans="1:16">
      <c r="A95" s="8">
        <v>91</v>
      </c>
      <c r="B95" s="11" t="s">
        <v>209</v>
      </c>
      <c r="C95" s="8" t="s">
        <v>160</v>
      </c>
      <c r="D95" s="8" t="s">
        <v>20</v>
      </c>
      <c r="E95" s="8"/>
      <c r="F95" s="14"/>
      <c r="G95" s="12"/>
      <c r="H95" s="8"/>
      <c r="I95" s="36"/>
      <c r="J95" s="12">
        <v>24</v>
      </c>
      <c r="K95" s="36">
        <v>22650</v>
      </c>
      <c r="L95" s="12">
        <v>15778</v>
      </c>
      <c r="M95" s="14">
        <f t="shared" si="4"/>
        <v>38428</v>
      </c>
      <c r="N95" s="29" t="s">
        <v>210</v>
      </c>
      <c r="O95" s="30" t="s">
        <v>161</v>
      </c>
      <c r="P95" s="8"/>
    </row>
    <row r="96" ht="20" customHeight="1" spans="1:16">
      <c r="A96" s="8">
        <v>92</v>
      </c>
      <c r="B96" s="13" t="s">
        <v>211</v>
      </c>
      <c r="C96" s="8" t="s">
        <v>160</v>
      </c>
      <c r="D96" s="8" t="s">
        <v>20</v>
      </c>
      <c r="E96" s="8"/>
      <c r="F96" s="14"/>
      <c r="G96" s="12"/>
      <c r="H96" s="8"/>
      <c r="I96" s="36"/>
      <c r="J96" s="12"/>
      <c r="K96" s="36"/>
      <c r="L96" s="12">
        <v>8405</v>
      </c>
      <c r="M96" s="14">
        <f t="shared" si="4"/>
        <v>8405</v>
      </c>
      <c r="N96" s="29" t="s">
        <v>82</v>
      </c>
      <c r="O96" s="30" t="s">
        <v>212</v>
      </c>
      <c r="P96" s="8"/>
    </row>
    <row r="97" ht="20" customHeight="1" spans="1:16">
      <c r="A97" s="8">
        <v>93</v>
      </c>
      <c r="B97" s="13" t="s">
        <v>213</v>
      </c>
      <c r="C97" s="8" t="s">
        <v>160</v>
      </c>
      <c r="D97" s="8" t="s">
        <v>20</v>
      </c>
      <c r="E97" s="8"/>
      <c r="F97" s="14"/>
      <c r="G97" s="12"/>
      <c r="H97" s="8"/>
      <c r="I97" s="36"/>
      <c r="J97" s="12">
        <v>21.2</v>
      </c>
      <c r="K97" s="36">
        <v>10600</v>
      </c>
      <c r="L97" s="12">
        <v>12210</v>
      </c>
      <c r="M97" s="14">
        <f t="shared" si="4"/>
        <v>22810</v>
      </c>
      <c r="N97" s="29" t="s">
        <v>52</v>
      </c>
      <c r="O97" s="30" t="s">
        <v>63</v>
      </c>
      <c r="P97" s="8"/>
    </row>
    <row r="98" ht="20" customHeight="1" spans="1:16">
      <c r="A98" s="8">
        <v>94</v>
      </c>
      <c r="B98" s="13" t="s">
        <v>214</v>
      </c>
      <c r="C98" s="8" t="s">
        <v>160</v>
      </c>
      <c r="D98" s="8" t="s">
        <v>20</v>
      </c>
      <c r="E98" s="8"/>
      <c r="F98" s="14"/>
      <c r="G98" s="12"/>
      <c r="H98" s="8"/>
      <c r="I98" s="36"/>
      <c r="J98" s="12">
        <v>52.5</v>
      </c>
      <c r="K98" s="36">
        <v>26250</v>
      </c>
      <c r="L98" s="12">
        <v>10346</v>
      </c>
      <c r="M98" s="14">
        <f t="shared" si="4"/>
        <v>36596</v>
      </c>
      <c r="N98" s="29" t="s">
        <v>119</v>
      </c>
      <c r="O98" s="30" t="s">
        <v>193</v>
      </c>
      <c r="P98" s="8"/>
    </row>
    <row r="99" ht="20" customHeight="1" spans="1:16">
      <c r="A99" s="8">
        <v>95</v>
      </c>
      <c r="B99" s="13" t="s">
        <v>215</v>
      </c>
      <c r="C99" s="8" t="s">
        <v>160</v>
      </c>
      <c r="D99" s="8" t="s">
        <v>20</v>
      </c>
      <c r="E99" s="8"/>
      <c r="F99" s="14"/>
      <c r="G99" s="12"/>
      <c r="H99" s="8"/>
      <c r="I99" s="36"/>
      <c r="J99" s="12">
        <v>43.2</v>
      </c>
      <c r="K99" s="36">
        <v>30200</v>
      </c>
      <c r="L99" s="12">
        <v>23560</v>
      </c>
      <c r="M99" s="14">
        <f t="shared" si="4"/>
        <v>53760</v>
      </c>
      <c r="N99" s="29" t="s">
        <v>21</v>
      </c>
      <c r="O99" s="30" t="s">
        <v>44</v>
      </c>
      <c r="P99" s="8"/>
    </row>
    <row r="100" ht="20" customHeight="1" spans="1:16">
      <c r="A100" s="8">
        <v>96</v>
      </c>
      <c r="B100" s="8" t="s">
        <v>216</v>
      </c>
      <c r="C100" s="8" t="s">
        <v>160</v>
      </c>
      <c r="D100" s="8" t="s">
        <v>20</v>
      </c>
      <c r="E100" s="8"/>
      <c r="F100" s="14"/>
      <c r="G100" s="14"/>
      <c r="H100" s="8"/>
      <c r="I100" s="34"/>
      <c r="J100" s="14">
        <v>57.5</v>
      </c>
      <c r="K100" s="34">
        <v>28750</v>
      </c>
      <c r="L100" s="14">
        <v>19031</v>
      </c>
      <c r="M100" s="14">
        <f t="shared" si="4"/>
        <v>47781</v>
      </c>
      <c r="N100" s="8" t="s">
        <v>140</v>
      </c>
      <c r="O100" s="8" t="s">
        <v>217</v>
      </c>
      <c r="P100" s="8"/>
    </row>
    <row r="101" ht="20" customHeight="1" spans="1:16">
      <c r="A101" s="8">
        <v>97</v>
      </c>
      <c r="B101" s="8" t="s">
        <v>218</v>
      </c>
      <c r="C101" s="8" t="s">
        <v>160</v>
      </c>
      <c r="D101" s="8" t="s">
        <v>20</v>
      </c>
      <c r="E101" s="8"/>
      <c r="F101" s="14"/>
      <c r="G101" s="14"/>
      <c r="H101" s="8"/>
      <c r="I101" s="34"/>
      <c r="J101" s="14">
        <v>27.88</v>
      </c>
      <c r="K101" s="34">
        <v>19516</v>
      </c>
      <c r="L101" s="14">
        <v>24976</v>
      </c>
      <c r="M101" s="14">
        <f t="shared" si="4"/>
        <v>44492</v>
      </c>
      <c r="N101" s="8" t="s">
        <v>119</v>
      </c>
      <c r="O101" s="8" t="s">
        <v>219</v>
      </c>
      <c r="P101" s="8"/>
    </row>
    <row r="102" ht="20" customHeight="1" spans="1:16">
      <c r="A102" s="8">
        <v>98</v>
      </c>
      <c r="B102" s="8" t="s">
        <v>220</v>
      </c>
      <c r="C102" s="8" t="s">
        <v>160</v>
      </c>
      <c r="D102" s="8" t="s">
        <v>20</v>
      </c>
      <c r="E102" s="8"/>
      <c r="F102" s="14"/>
      <c r="G102" s="14"/>
      <c r="H102" s="8"/>
      <c r="I102" s="34"/>
      <c r="J102" s="14"/>
      <c r="K102" s="34"/>
      <c r="L102" s="14">
        <v>11369</v>
      </c>
      <c r="M102" s="14">
        <f t="shared" si="4"/>
        <v>11369</v>
      </c>
      <c r="N102" s="8" t="s">
        <v>138</v>
      </c>
      <c r="O102" s="8" t="s">
        <v>155</v>
      </c>
      <c r="P102" s="8"/>
    </row>
    <row r="103" ht="20" customHeight="1" spans="1:16">
      <c r="A103" s="8">
        <v>99</v>
      </c>
      <c r="B103" s="8" t="s">
        <v>221</v>
      </c>
      <c r="C103" s="8" t="s">
        <v>160</v>
      </c>
      <c r="D103" s="8" t="s">
        <v>20</v>
      </c>
      <c r="E103" s="8"/>
      <c r="F103" s="14"/>
      <c r="G103" s="14"/>
      <c r="H103" s="8"/>
      <c r="I103" s="34"/>
      <c r="J103" s="14"/>
      <c r="K103" s="34"/>
      <c r="L103" s="14">
        <v>21774</v>
      </c>
      <c r="M103" s="14">
        <f t="shared" si="4"/>
        <v>21774</v>
      </c>
      <c r="N103" s="8" t="s">
        <v>72</v>
      </c>
      <c r="O103" s="8" t="s">
        <v>193</v>
      </c>
      <c r="P103" s="8"/>
    </row>
    <row r="104" ht="20" customHeight="1" spans="1:16">
      <c r="A104" s="8">
        <v>100</v>
      </c>
      <c r="B104" s="8" t="s">
        <v>222</v>
      </c>
      <c r="C104" s="8" t="s">
        <v>160</v>
      </c>
      <c r="D104" s="8" t="s">
        <v>20</v>
      </c>
      <c r="E104" s="8"/>
      <c r="F104" s="14"/>
      <c r="G104" s="14"/>
      <c r="H104" s="8"/>
      <c r="I104" s="34"/>
      <c r="J104" s="14"/>
      <c r="K104" s="34"/>
      <c r="L104" s="14">
        <v>6812</v>
      </c>
      <c r="M104" s="14">
        <f t="shared" si="4"/>
        <v>6812</v>
      </c>
      <c r="N104" s="8" t="s">
        <v>128</v>
      </c>
      <c r="O104" s="8" t="s">
        <v>193</v>
      </c>
      <c r="P104" s="8"/>
    </row>
    <row r="105" ht="20" customHeight="1" spans="1:16">
      <c r="A105" s="8">
        <v>101</v>
      </c>
      <c r="B105" s="8" t="s">
        <v>223</v>
      </c>
      <c r="C105" s="8" t="s">
        <v>160</v>
      </c>
      <c r="D105" s="8" t="s">
        <v>20</v>
      </c>
      <c r="E105" s="8"/>
      <c r="F105" s="14"/>
      <c r="G105" s="14"/>
      <c r="H105" s="8"/>
      <c r="I105" s="34"/>
      <c r="J105" s="14"/>
      <c r="K105" s="34"/>
      <c r="L105" s="14">
        <v>55689</v>
      </c>
      <c r="M105" s="14">
        <f t="shared" si="4"/>
        <v>55689</v>
      </c>
      <c r="N105" s="8" t="s">
        <v>224</v>
      </c>
      <c r="O105" s="8" t="s">
        <v>225</v>
      </c>
      <c r="P105" s="8"/>
    </row>
    <row r="106" ht="20" customHeight="1" spans="1:16">
      <c r="A106" s="8">
        <v>102</v>
      </c>
      <c r="B106" s="8" t="s">
        <v>226</v>
      </c>
      <c r="C106" s="8" t="s">
        <v>160</v>
      </c>
      <c r="D106" s="8" t="s">
        <v>20</v>
      </c>
      <c r="E106" s="8"/>
      <c r="F106" s="14"/>
      <c r="G106" s="14"/>
      <c r="H106" s="8"/>
      <c r="I106" s="34"/>
      <c r="J106" s="14">
        <v>18</v>
      </c>
      <c r="K106" s="34">
        <v>12600</v>
      </c>
      <c r="L106" s="14">
        <v>81807</v>
      </c>
      <c r="M106" s="14">
        <f t="shared" si="4"/>
        <v>94407</v>
      </c>
      <c r="N106" s="8" t="s">
        <v>165</v>
      </c>
      <c r="O106" s="8" t="s">
        <v>171</v>
      </c>
      <c r="P106" s="8"/>
    </row>
    <row r="107" ht="20" customHeight="1" spans="1:16">
      <c r="A107" s="8">
        <v>103</v>
      </c>
      <c r="B107" s="8" t="s">
        <v>227</v>
      </c>
      <c r="C107" s="8" t="s">
        <v>160</v>
      </c>
      <c r="D107" s="8" t="s">
        <v>20</v>
      </c>
      <c r="E107" s="8"/>
      <c r="F107" s="14"/>
      <c r="G107" s="14"/>
      <c r="H107" s="8"/>
      <c r="I107" s="34"/>
      <c r="J107" s="14"/>
      <c r="K107" s="34"/>
      <c r="L107" s="14">
        <v>87215</v>
      </c>
      <c r="M107" s="14">
        <f t="shared" si="4"/>
        <v>87215</v>
      </c>
      <c r="N107" s="8" t="s">
        <v>24</v>
      </c>
      <c r="O107" s="8" t="s">
        <v>169</v>
      </c>
      <c r="P107" s="8"/>
    </row>
    <row r="108" ht="20" customHeight="1" spans="1:16">
      <c r="A108" s="8">
        <v>104</v>
      </c>
      <c r="B108" s="8" t="s">
        <v>228</v>
      </c>
      <c r="C108" s="8" t="s">
        <v>160</v>
      </c>
      <c r="D108" s="8" t="s">
        <v>20</v>
      </c>
      <c r="E108" s="8"/>
      <c r="F108" s="14"/>
      <c r="G108" s="14"/>
      <c r="H108" s="8"/>
      <c r="I108" s="34"/>
      <c r="J108" s="14"/>
      <c r="K108" s="34"/>
      <c r="L108" s="14">
        <v>68069</v>
      </c>
      <c r="M108" s="14">
        <f t="shared" si="4"/>
        <v>68069</v>
      </c>
      <c r="N108" s="8" t="s">
        <v>21</v>
      </c>
      <c r="O108" s="8" t="s">
        <v>229</v>
      </c>
      <c r="P108" s="8"/>
    </row>
    <row r="109" ht="20" customHeight="1" spans="1:16">
      <c r="A109" s="8">
        <v>105</v>
      </c>
      <c r="B109" s="8" t="s">
        <v>230</v>
      </c>
      <c r="C109" s="8" t="s">
        <v>160</v>
      </c>
      <c r="D109" s="8" t="s">
        <v>20</v>
      </c>
      <c r="E109" s="8"/>
      <c r="F109" s="14"/>
      <c r="G109" s="14"/>
      <c r="H109" s="8"/>
      <c r="I109" s="34"/>
      <c r="J109" s="14"/>
      <c r="K109" s="34"/>
      <c r="L109" s="14">
        <v>61246</v>
      </c>
      <c r="M109" s="14">
        <f t="shared" si="4"/>
        <v>61246</v>
      </c>
      <c r="N109" s="37" t="s">
        <v>180</v>
      </c>
      <c r="O109" s="35" t="s">
        <v>231</v>
      </c>
      <c r="P109" s="8"/>
    </row>
    <row r="110" ht="20" customHeight="1" spans="1:16">
      <c r="A110" s="8">
        <v>106</v>
      </c>
      <c r="B110" s="8" t="s">
        <v>232</v>
      </c>
      <c r="C110" s="8" t="s">
        <v>160</v>
      </c>
      <c r="D110" s="8" t="s">
        <v>20</v>
      </c>
      <c r="E110" s="8"/>
      <c r="F110" s="14"/>
      <c r="G110" s="14"/>
      <c r="H110" s="8"/>
      <c r="I110" s="34"/>
      <c r="J110" s="14"/>
      <c r="K110" s="34"/>
      <c r="L110" s="14">
        <v>44083</v>
      </c>
      <c r="M110" s="14">
        <f t="shared" si="4"/>
        <v>44083</v>
      </c>
      <c r="N110" s="8" t="s">
        <v>35</v>
      </c>
      <c r="O110" s="8" t="s">
        <v>233</v>
      </c>
      <c r="P110" s="8"/>
    </row>
    <row r="111" ht="20" customHeight="1" spans="1:16">
      <c r="A111" s="8">
        <v>107</v>
      </c>
      <c r="B111" s="8" t="s">
        <v>234</v>
      </c>
      <c r="C111" s="8" t="s">
        <v>160</v>
      </c>
      <c r="D111" s="8" t="s">
        <v>20</v>
      </c>
      <c r="E111" s="8"/>
      <c r="F111" s="14"/>
      <c r="G111" s="14"/>
      <c r="H111" s="8"/>
      <c r="I111" s="34"/>
      <c r="J111" s="14">
        <v>157.85</v>
      </c>
      <c r="K111" s="34">
        <v>110495</v>
      </c>
      <c r="L111" s="14">
        <v>5622</v>
      </c>
      <c r="M111" s="14">
        <f t="shared" si="4"/>
        <v>116117</v>
      </c>
      <c r="N111" s="8" t="s">
        <v>72</v>
      </c>
      <c r="O111" s="8" t="s">
        <v>106</v>
      </c>
      <c r="P111" s="8"/>
    </row>
    <row r="112" ht="20" customHeight="1" spans="1:16">
      <c r="A112" s="8">
        <v>108</v>
      </c>
      <c r="B112" s="8" t="s">
        <v>203</v>
      </c>
      <c r="C112" s="8" t="s">
        <v>160</v>
      </c>
      <c r="D112" s="8" t="s">
        <v>20</v>
      </c>
      <c r="E112" s="8"/>
      <c r="F112" s="14"/>
      <c r="G112" s="14"/>
      <c r="H112" s="8"/>
      <c r="I112" s="34"/>
      <c r="J112" s="14"/>
      <c r="K112" s="34"/>
      <c r="L112" s="14">
        <v>3480</v>
      </c>
      <c r="M112" s="14">
        <f t="shared" si="4"/>
        <v>3480</v>
      </c>
      <c r="N112" s="8" t="s">
        <v>35</v>
      </c>
      <c r="O112" s="8" t="s">
        <v>171</v>
      </c>
      <c r="P112" s="8"/>
    </row>
    <row r="113" ht="20" customHeight="1" spans="1:16">
      <c r="A113" s="8">
        <v>109</v>
      </c>
      <c r="B113" s="8" t="s">
        <v>235</v>
      </c>
      <c r="C113" s="8" t="s">
        <v>160</v>
      </c>
      <c r="D113" s="8" t="s">
        <v>20</v>
      </c>
      <c r="E113" s="8"/>
      <c r="F113" s="14"/>
      <c r="G113" s="14"/>
      <c r="H113" s="8"/>
      <c r="I113" s="34"/>
      <c r="J113" s="14"/>
      <c r="K113" s="34"/>
      <c r="L113" s="14">
        <v>5730</v>
      </c>
      <c r="M113" s="14">
        <f t="shared" si="4"/>
        <v>5730</v>
      </c>
      <c r="N113" s="8" t="s">
        <v>236</v>
      </c>
      <c r="O113" s="8" t="s">
        <v>73</v>
      </c>
      <c r="P113" s="8"/>
    </row>
    <row r="114" ht="20" customHeight="1" spans="1:16">
      <c r="A114" s="8">
        <v>110</v>
      </c>
      <c r="B114" s="8" t="s">
        <v>237</v>
      </c>
      <c r="C114" s="8" t="s">
        <v>160</v>
      </c>
      <c r="D114" s="8" t="s">
        <v>20</v>
      </c>
      <c r="E114" s="8"/>
      <c r="F114" s="14"/>
      <c r="G114" s="14"/>
      <c r="H114" s="8"/>
      <c r="I114" s="34"/>
      <c r="J114" s="14"/>
      <c r="K114" s="34"/>
      <c r="L114" s="14">
        <v>54237</v>
      </c>
      <c r="M114" s="14">
        <f t="shared" si="4"/>
        <v>54237</v>
      </c>
      <c r="N114" s="8" t="s">
        <v>173</v>
      </c>
      <c r="O114" s="8" t="s">
        <v>238</v>
      </c>
      <c r="P114" s="8"/>
    </row>
    <row r="115" ht="20" customHeight="1" spans="1:16">
      <c r="A115" s="8">
        <v>111</v>
      </c>
      <c r="B115" s="8" t="s">
        <v>239</v>
      </c>
      <c r="C115" s="8" t="s">
        <v>160</v>
      </c>
      <c r="D115" s="8" t="s">
        <v>20</v>
      </c>
      <c r="E115" s="8"/>
      <c r="F115" s="14"/>
      <c r="G115" s="14"/>
      <c r="H115" s="8"/>
      <c r="I115" s="34"/>
      <c r="J115" s="14"/>
      <c r="K115" s="34"/>
      <c r="L115" s="14">
        <v>15516</v>
      </c>
      <c r="M115" s="14">
        <f t="shared" si="4"/>
        <v>15516</v>
      </c>
      <c r="N115" s="32" t="s">
        <v>119</v>
      </c>
      <c r="O115" s="8" t="s">
        <v>61</v>
      </c>
      <c r="P115" s="8"/>
    </row>
    <row r="116" ht="20" customHeight="1" spans="1:16">
      <c r="A116" s="8">
        <v>112</v>
      </c>
      <c r="B116" s="8" t="s">
        <v>240</v>
      </c>
      <c r="C116" s="8" t="s">
        <v>160</v>
      </c>
      <c r="D116" s="8" t="s">
        <v>20</v>
      </c>
      <c r="E116" s="8"/>
      <c r="F116" s="14"/>
      <c r="G116" s="14"/>
      <c r="H116" s="8"/>
      <c r="I116" s="34"/>
      <c r="J116" s="14"/>
      <c r="K116" s="34"/>
      <c r="L116" s="14">
        <v>24601</v>
      </c>
      <c r="M116" s="14">
        <f t="shared" si="4"/>
        <v>24601</v>
      </c>
      <c r="N116" s="8" t="s">
        <v>241</v>
      </c>
      <c r="O116" s="8" t="s">
        <v>66</v>
      </c>
      <c r="P116" s="8"/>
    </row>
    <row r="117" ht="20" customHeight="1" spans="1:16">
      <c r="A117" s="8">
        <v>113</v>
      </c>
      <c r="B117" s="8" t="s">
        <v>242</v>
      </c>
      <c r="C117" s="8" t="s">
        <v>160</v>
      </c>
      <c r="D117" s="8" t="s">
        <v>20</v>
      </c>
      <c r="E117" s="8"/>
      <c r="F117" s="14"/>
      <c r="G117" s="14"/>
      <c r="H117" s="8"/>
      <c r="I117" s="34"/>
      <c r="J117" s="14"/>
      <c r="K117" s="34"/>
      <c r="L117" s="14">
        <v>22261</v>
      </c>
      <c r="M117" s="14">
        <f t="shared" si="4"/>
        <v>22261</v>
      </c>
      <c r="N117" s="8" t="s">
        <v>24</v>
      </c>
      <c r="O117" s="8" t="s">
        <v>73</v>
      </c>
      <c r="P117" s="8"/>
    </row>
    <row r="118" ht="20" customHeight="1" spans="1:16">
      <c r="A118" s="8">
        <v>114</v>
      </c>
      <c r="B118" s="8" t="s">
        <v>243</v>
      </c>
      <c r="C118" s="8" t="s">
        <v>160</v>
      </c>
      <c r="D118" s="8" t="s">
        <v>20</v>
      </c>
      <c r="E118" s="8"/>
      <c r="F118" s="14"/>
      <c r="G118" s="14"/>
      <c r="H118" s="8"/>
      <c r="I118" s="34"/>
      <c r="J118" s="14"/>
      <c r="K118" s="34"/>
      <c r="L118" s="14">
        <v>32758</v>
      </c>
      <c r="M118" s="14">
        <f t="shared" si="4"/>
        <v>32758</v>
      </c>
      <c r="N118" s="32" t="s">
        <v>52</v>
      </c>
      <c r="O118" s="38" t="s">
        <v>193</v>
      </c>
      <c r="P118" s="8"/>
    </row>
    <row r="119" ht="20" customHeight="1" spans="1:16">
      <c r="A119" s="8">
        <v>115</v>
      </c>
      <c r="B119" s="8" t="s">
        <v>244</v>
      </c>
      <c r="C119" s="8" t="s">
        <v>160</v>
      </c>
      <c r="D119" s="8" t="s">
        <v>20</v>
      </c>
      <c r="E119" s="8"/>
      <c r="F119" s="14"/>
      <c r="G119" s="14"/>
      <c r="H119" s="8"/>
      <c r="I119" s="34"/>
      <c r="J119" s="14"/>
      <c r="K119" s="34"/>
      <c r="L119" s="14">
        <v>31420</v>
      </c>
      <c r="M119" s="14">
        <f t="shared" si="4"/>
        <v>31420</v>
      </c>
      <c r="N119" s="8" t="s">
        <v>245</v>
      </c>
      <c r="O119" s="8" t="s">
        <v>161</v>
      </c>
      <c r="P119" s="8"/>
    </row>
    <row r="120" ht="20" customHeight="1" spans="1:16">
      <c r="A120" s="8">
        <v>116</v>
      </c>
      <c r="B120" s="8" t="s">
        <v>246</v>
      </c>
      <c r="C120" s="8" t="s">
        <v>160</v>
      </c>
      <c r="D120" s="8" t="s">
        <v>20</v>
      </c>
      <c r="E120" s="8"/>
      <c r="F120" s="14"/>
      <c r="G120" s="14"/>
      <c r="H120" s="8"/>
      <c r="I120" s="34"/>
      <c r="J120" s="14">
        <v>66.95</v>
      </c>
      <c r="K120" s="34">
        <v>46865</v>
      </c>
      <c r="L120" s="14">
        <v>28585</v>
      </c>
      <c r="M120" s="14">
        <f t="shared" si="4"/>
        <v>75450</v>
      </c>
      <c r="N120" s="8" t="s">
        <v>32</v>
      </c>
      <c r="O120" s="8" t="s">
        <v>44</v>
      </c>
      <c r="P120" s="8"/>
    </row>
    <row r="121" ht="20" customHeight="1" spans="1:16">
      <c r="A121" s="25">
        <v>117</v>
      </c>
      <c r="B121" s="25" t="s">
        <v>247</v>
      </c>
      <c r="C121" s="25" t="s">
        <v>160</v>
      </c>
      <c r="D121" s="25" t="s">
        <v>20</v>
      </c>
      <c r="E121" s="25"/>
      <c r="F121" s="33"/>
      <c r="G121" s="33"/>
      <c r="H121" s="25"/>
      <c r="I121" s="39"/>
      <c r="J121" s="33">
        <v>47.5</v>
      </c>
      <c r="K121" s="39">
        <v>23750</v>
      </c>
      <c r="L121" s="33">
        <v>17530</v>
      </c>
      <c r="M121" s="33">
        <f t="shared" si="4"/>
        <v>41280</v>
      </c>
      <c r="N121" s="25" t="s">
        <v>248</v>
      </c>
      <c r="O121" s="25" t="s">
        <v>249</v>
      </c>
      <c r="P121" s="25"/>
    </row>
    <row r="122" ht="20" customHeight="1" spans="1:16">
      <c r="A122" s="9" t="s">
        <v>250</v>
      </c>
      <c r="B122" s="23"/>
      <c r="C122" s="24"/>
      <c r="D122" s="8"/>
      <c r="E122" s="8"/>
      <c r="F122" s="8"/>
      <c r="G122" s="8"/>
      <c r="H122" s="8"/>
      <c r="I122" s="8"/>
      <c r="J122" s="8"/>
      <c r="K122" s="8">
        <f>SUM(K5:K121)</f>
        <v>1097986</v>
      </c>
      <c r="L122" s="8">
        <f>SUM(L5:L121)</f>
        <v>2780226</v>
      </c>
      <c r="M122" s="8">
        <f>SUM(M5:M121)</f>
        <v>3878212</v>
      </c>
      <c r="N122" s="8"/>
      <c r="O122" s="8" t="s">
        <v>251</v>
      </c>
      <c r="P122" s="8"/>
    </row>
  </sheetData>
  <mergeCells count="12">
    <mergeCell ref="A1:P1"/>
    <mergeCell ref="A2:P2"/>
    <mergeCell ref="D3:G3"/>
    <mergeCell ref="H3:L3"/>
    <mergeCell ref="A122:C122"/>
    <mergeCell ref="A3:A4"/>
    <mergeCell ref="B3:B4"/>
    <mergeCell ref="C3:C4"/>
    <mergeCell ref="M3:M4"/>
    <mergeCell ref="N3:N4"/>
    <mergeCell ref="O3:O4"/>
    <mergeCell ref="P3:P4"/>
  </mergeCells>
  <printOptions horizontalCentered="1"/>
  <pageMargins left="0.700694444444445" right="0.236111111111111" top="0.432638888888889" bottom="0.511805555555556" header="0.298611111111111" footer="0.196527777777778"/>
  <pageSetup paperSize="9" scale="83" fitToHeight="0" orientation="landscape" horizontalDpi="600"/>
  <headerFooter/>
  <ignoredErrors>
    <ignoredError sqref="M28:M6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无住房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2023-08-15T07:15:00Z</dcterms:created>
  <dcterms:modified xsi:type="dcterms:W3CDTF">2023-08-23T01:33:40Z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716F160A846F4364A48DE538D94A40D4_13</vt:lpwstr>
  </property>
  <property fmtid="{D5CDD505-2E9C-101B-9397-08002B2CF9AE}" pid="3" name="KSOProductBuildVer">
    <vt:lpwstr>2052-11.1.0.14309</vt:lpwstr>
  </property>
</Properties>
</file>