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35"/>
  </bookViews>
  <sheets>
    <sheet name="Sheet1" sheetId="1" r:id="rId1"/>
  </sheets>
  <definedNames>
    <definedName name="_xlnm._FilterDatabase" localSheetId="0" hidden="1">Sheet1!$A$4:$L$4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<sst xmlns="http://schemas.openxmlformats.org/spreadsheetml/2006/main" count="66">
  <si>
    <t>关桥乡金桥湾租（征）地及临时用地花名册（4）</t>
  </si>
  <si>
    <t>序
号</t>
  </si>
  <si>
    <t>姓名</t>
  </si>
  <si>
    <t>身份证号</t>
  </si>
  <si>
    <t>社保卡号</t>
  </si>
  <si>
    <t>用地及附着物类别</t>
  </si>
  <si>
    <t>金额合计</t>
  </si>
  <si>
    <t>备注</t>
  </si>
  <si>
    <t>租地面积（租用25年每亩4000元）</t>
  </si>
  <si>
    <t>永久用地面积
（每亩16080元）</t>
  </si>
  <si>
    <t>临时用地面积（每亩600元）</t>
  </si>
  <si>
    <t>附着物种类</t>
  </si>
  <si>
    <t>附着物补偿
标准
/元</t>
  </si>
  <si>
    <t xml:space="preserve">
补偿金额/元</t>
  </si>
  <si>
    <t>马孝</t>
  </si>
  <si>
    <t>642222********0216</t>
  </si>
  <si>
    <t>622947880021511****</t>
  </si>
  <si>
    <t>田志贵</t>
  </si>
  <si>
    <t>642222********0217</t>
  </si>
  <si>
    <t>马占智</t>
  </si>
  <si>
    <t>642222********0218</t>
  </si>
  <si>
    <t>马雷</t>
  </si>
  <si>
    <t>642222********0219</t>
  </si>
  <si>
    <t>马霆</t>
  </si>
  <si>
    <t>642222********0220</t>
  </si>
  <si>
    <t>马安天</t>
  </si>
  <si>
    <t>642222********0221</t>
  </si>
  <si>
    <t>马安华</t>
  </si>
  <si>
    <t>642222********0222</t>
  </si>
  <si>
    <t>马伟</t>
  </si>
  <si>
    <t>642222********0223</t>
  </si>
  <si>
    <t>冯兴鹏</t>
  </si>
  <si>
    <t>642222********0224</t>
  </si>
  <si>
    <t>虎彦仁</t>
  </si>
  <si>
    <t>642222********0225</t>
  </si>
  <si>
    <t>冯兴福</t>
  </si>
  <si>
    <t>642222********0226</t>
  </si>
  <si>
    <t>马奇</t>
  </si>
  <si>
    <t>642222********0227</t>
  </si>
  <si>
    <t>虎彦贵</t>
  </si>
  <si>
    <t>642222********0228</t>
  </si>
  <si>
    <t>642222********0229</t>
  </si>
  <si>
    <t>田进兰</t>
  </si>
  <si>
    <t>642222********0230</t>
  </si>
  <si>
    <t>冯彦祥</t>
  </si>
  <si>
    <t>642222********0231</t>
  </si>
  <si>
    <t>冯兴成</t>
  </si>
  <si>
    <t>642222********0232</t>
  </si>
  <si>
    <t>冯定玉</t>
  </si>
  <si>
    <t>642222********0233</t>
  </si>
  <si>
    <t>田进海</t>
  </si>
  <si>
    <t>642222********0234</t>
  </si>
  <si>
    <t>虎彦才</t>
  </si>
  <si>
    <t>642222********0235</t>
  </si>
  <si>
    <t>642222********0236</t>
  </si>
  <si>
    <t>李彦宏</t>
  </si>
  <si>
    <t>642222********0237</t>
  </si>
  <si>
    <t>田仕梅</t>
  </si>
  <si>
    <t>642222********0238</t>
  </si>
  <si>
    <t>李梅</t>
  </si>
  <si>
    <t>642222********0239</t>
  </si>
  <si>
    <t>虎宇</t>
  </si>
  <si>
    <t>642222********0240</t>
  </si>
  <si>
    <t>虎金花</t>
  </si>
  <si>
    <t>642222********0241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</si>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</sst>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10" fillId="11" borderId="5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31"/>
  <sheetViews>
    <sheetView tabSelected="1" workbookViewId="0">
      <selection activeCell="O11" sqref="O11"/>
    </sheetView>
  </sheetViews>
  <sheetFormatPr defaultColWidth="9" defaultRowHeight="20.1" customHeight="1"/>
  <cols>
    <col min="1" max="1" width="4.125" style="1" customWidth="1"/>
    <col min="2" max="2" width="7.625" style="2" customWidth="1"/>
    <col min="3" max="3" width="22.625" style="3" customWidth="1"/>
    <col min="4" max="4" width="24.125" style="3" customWidth="1"/>
    <col min="5" max="5" width="10.375" style="4" customWidth="1"/>
    <col min="6" max="6" width="9.5" style="4" customWidth="1"/>
    <col min="7" max="7" width="10.5" style="4" customWidth="1"/>
    <col min="8" max="8" width="7" style="4" customWidth="1"/>
    <col min="9" max="9" width="4.125" style="4" customWidth="1"/>
    <col min="10" max="10" width="12.875" style="4" customWidth="1"/>
    <col min="11" max="11" width="13.125" style="4" customWidth="1"/>
    <col min="12" max="12" width="10.5" style="4" customWidth="1"/>
    <col min="13" max="16384" width="9" style="4"/>
  </cols>
  <sheetData>
    <row r="1" customHeight="1" spans="1:12">
      <c r="A1" s="5" t="s">
        <v>0</v>
      </c>
      <c r="B1" s="6"/>
      <c r="C1" s="7"/>
      <c r="D1" s="7"/>
      <c r="E1" s="6"/>
      <c r="F1" s="6"/>
      <c r="G1" s="6"/>
      <c r="H1" s="6"/>
      <c r="I1" s="6"/>
      <c r="J1" s="6"/>
      <c r="K1" s="6"/>
      <c r="L1" s="6"/>
    </row>
    <row r="2" ht="9" customHeight="1" spans="1:12">
      <c r="A2" s="5"/>
      <c r="B2" s="6"/>
      <c r="C2" s="7"/>
      <c r="D2" s="7"/>
      <c r="E2" s="6"/>
      <c r="F2" s="6"/>
      <c r="G2" s="6"/>
      <c r="H2" s="6"/>
      <c r="I2" s="6"/>
      <c r="J2" s="6"/>
      <c r="K2" s="6"/>
      <c r="L2" s="6"/>
    </row>
    <row r="3" ht="20" customHeight="1" spans="1:12">
      <c r="A3" s="8" t="s">
        <v>1</v>
      </c>
      <c r="B3" s="9" t="s">
        <v>2</v>
      </c>
      <c r="C3" s="10" t="s">
        <v>3</v>
      </c>
      <c r="D3" s="10" t="s">
        <v>4</v>
      </c>
      <c r="E3" s="9" t="s">
        <v>5</v>
      </c>
      <c r="F3" s="9"/>
      <c r="G3" s="9"/>
      <c r="H3" s="9"/>
      <c r="I3" s="9"/>
      <c r="J3" s="9"/>
      <c r="K3" s="17" t="s">
        <v>6</v>
      </c>
      <c r="L3" s="17" t="s">
        <v>7</v>
      </c>
    </row>
    <row r="4" ht="50" customHeight="1" spans="1:12">
      <c r="A4" s="8"/>
      <c r="B4" s="9"/>
      <c r="C4" s="10"/>
      <c r="D4" s="10"/>
      <c r="E4" s="11" t="s">
        <v>8</v>
      </c>
      <c r="F4" s="11" t="s">
        <v>9</v>
      </c>
      <c r="G4" s="11" t="s">
        <v>10</v>
      </c>
      <c r="H4" s="11" t="s">
        <v>11</v>
      </c>
      <c r="I4" s="11" t="s">
        <v>12</v>
      </c>
      <c r="J4" s="11" t="s">
        <v>13</v>
      </c>
      <c r="K4" s="17"/>
      <c r="L4" s="17"/>
    </row>
    <row r="5" customHeight="1" spans="1:12">
      <c r="A5" s="8">
        <v>1</v>
      </c>
      <c r="B5" s="8" t="s">
        <v>14</v>
      </c>
      <c r="C5" s="8" t="s">
        <v>15</v>
      </c>
      <c r="D5" s="8" t="s">
        <v>16</v>
      </c>
      <c r="E5" s="12">
        <v>4.27</v>
      </c>
      <c r="F5" s="13"/>
      <c r="G5" s="13"/>
      <c r="H5" s="13"/>
      <c r="I5" s="13"/>
      <c r="J5" s="9">
        <f t="shared" ref="J5:J11" si="0">E5*4000</f>
        <v>17080</v>
      </c>
      <c r="K5" s="9">
        <f t="shared" ref="K5:K11" si="1">J5</f>
        <v>17080</v>
      </c>
      <c r="L5" s="18"/>
    </row>
    <row r="6" customHeight="1" spans="1:12">
      <c r="A6" s="8">
        <v>2</v>
      </c>
      <c r="B6" s="8" t="s">
        <v>17</v>
      </c>
      <c r="C6" s="8" t="s">
        <v>18</v>
      </c>
      <c r="D6" s="8" t="s">
        <v>16</v>
      </c>
      <c r="E6" s="12">
        <v>2.4</v>
      </c>
      <c r="F6" s="13"/>
      <c r="G6" s="13"/>
      <c r="H6" s="13"/>
      <c r="I6" s="13"/>
      <c r="J6" s="9">
        <f t="shared" si="0"/>
        <v>9600</v>
      </c>
      <c r="K6" s="9">
        <f t="shared" si="1"/>
        <v>9600</v>
      </c>
      <c r="L6" s="19"/>
    </row>
    <row r="7" customHeight="1" spans="1:12">
      <c r="A7" s="8">
        <v>3</v>
      </c>
      <c r="B7" s="8" t="s">
        <v>19</v>
      </c>
      <c r="C7" s="8" t="s">
        <v>20</v>
      </c>
      <c r="D7" s="8" t="s">
        <v>16</v>
      </c>
      <c r="E7" s="12">
        <v>2.57</v>
      </c>
      <c r="F7" s="13"/>
      <c r="G7" s="13"/>
      <c r="H7" s="13"/>
      <c r="I7" s="13"/>
      <c r="J7" s="9">
        <f t="shared" si="0"/>
        <v>10280</v>
      </c>
      <c r="K7" s="9">
        <f t="shared" si="1"/>
        <v>10280</v>
      </c>
      <c r="L7" s="19"/>
    </row>
    <row r="8" customHeight="1" spans="1:12">
      <c r="A8" s="8">
        <v>4</v>
      </c>
      <c r="B8" s="8" t="s">
        <v>21</v>
      </c>
      <c r="C8" s="8" t="s">
        <v>22</v>
      </c>
      <c r="D8" s="8" t="s">
        <v>16</v>
      </c>
      <c r="E8" s="12">
        <v>9.61</v>
      </c>
      <c r="F8" s="13"/>
      <c r="G8" s="13"/>
      <c r="H8" s="13"/>
      <c r="I8" s="13"/>
      <c r="J8" s="9">
        <f t="shared" si="0"/>
        <v>38440</v>
      </c>
      <c r="K8" s="9">
        <f t="shared" si="1"/>
        <v>38440</v>
      </c>
      <c r="L8" s="19"/>
    </row>
    <row r="9" customHeight="1" spans="1:12">
      <c r="A9" s="8">
        <v>5</v>
      </c>
      <c r="B9" s="8" t="s">
        <v>23</v>
      </c>
      <c r="C9" s="8" t="s">
        <v>24</v>
      </c>
      <c r="D9" s="8" t="s">
        <v>16</v>
      </c>
      <c r="E9" s="12">
        <v>17.42</v>
      </c>
      <c r="F9" s="13"/>
      <c r="G9" s="13"/>
      <c r="H9" s="13"/>
      <c r="I9" s="13"/>
      <c r="J9" s="9">
        <f t="shared" si="0"/>
        <v>69680</v>
      </c>
      <c r="K9" s="9">
        <f t="shared" si="1"/>
        <v>69680</v>
      </c>
      <c r="L9" s="19"/>
    </row>
    <row r="10" customHeight="1" spans="1:12">
      <c r="A10" s="8">
        <v>6</v>
      </c>
      <c r="B10" s="8" t="s">
        <v>25</v>
      </c>
      <c r="C10" s="8" t="s">
        <v>26</v>
      </c>
      <c r="D10" s="8" t="s">
        <v>16</v>
      </c>
      <c r="E10" s="12">
        <v>2.25</v>
      </c>
      <c r="F10" s="13"/>
      <c r="G10" s="13"/>
      <c r="H10" s="13"/>
      <c r="I10" s="13"/>
      <c r="J10" s="9">
        <f t="shared" si="0"/>
        <v>9000</v>
      </c>
      <c r="K10" s="9">
        <f t="shared" si="1"/>
        <v>9000</v>
      </c>
      <c r="L10" s="19"/>
    </row>
    <row r="11" customHeight="1" spans="1:12">
      <c r="A11" s="8">
        <v>7</v>
      </c>
      <c r="B11" s="8" t="s">
        <v>27</v>
      </c>
      <c r="C11" s="8" t="s">
        <v>28</v>
      </c>
      <c r="D11" s="8" t="s">
        <v>16</v>
      </c>
      <c r="E11" s="12">
        <v>9.66</v>
      </c>
      <c r="F11" s="13"/>
      <c r="G11" s="13"/>
      <c r="H11" s="13"/>
      <c r="I11" s="13"/>
      <c r="J11" s="9">
        <f t="shared" si="0"/>
        <v>38640</v>
      </c>
      <c r="K11" s="9">
        <f t="shared" si="1"/>
        <v>38640</v>
      </c>
      <c r="L11" s="19"/>
    </row>
    <row r="12" customHeight="1" spans="1:12">
      <c r="A12" s="8">
        <v>8</v>
      </c>
      <c r="B12" s="8" t="s">
        <v>29</v>
      </c>
      <c r="C12" s="8" t="s">
        <v>30</v>
      </c>
      <c r="D12" s="8" t="s">
        <v>16</v>
      </c>
      <c r="E12" s="12">
        <v>5.38</v>
      </c>
      <c r="F12" s="13"/>
      <c r="G12" s="13"/>
      <c r="H12" s="13"/>
      <c r="I12" s="13"/>
      <c r="J12" s="9">
        <f t="shared" ref="J12:J20" si="2">E12*4000</f>
        <v>21520</v>
      </c>
      <c r="K12" s="9">
        <f t="shared" ref="K12:K30" si="3">J12</f>
        <v>21520</v>
      </c>
      <c r="L12" s="19"/>
    </row>
    <row r="13" customHeight="1" spans="1:12">
      <c r="A13" s="8">
        <v>9</v>
      </c>
      <c r="B13" s="8" t="s">
        <v>31</v>
      </c>
      <c r="C13" s="8" t="s">
        <v>32</v>
      </c>
      <c r="D13" s="8" t="s">
        <v>16</v>
      </c>
      <c r="E13" s="12">
        <v>12.65</v>
      </c>
      <c r="F13" s="13"/>
      <c r="G13" s="13"/>
      <c r="H13" s="13"/>
      <c r="I13" s="13"/>
      <c r="J13" s="9">
        <f t="shared" si="2"/>
        <v>50600</v>
      </c>
      <c r="K13" s="9">
        <f t="shared" si="3"/>
        <v>50600</v>
      </c>
      <c r="L13" s="19"/>
    </row>
    <row r="14" customHeight="1" spans="1:12">
      <c r="A14" s="8">
        <v>10</v>
      </c>
      <c r="B14" s="8" t="s">
        <v>33</v>
      </c>
      <c r="C14" s="8" t="s">
        <v>34</v>
      </c>
      <c r="D14" s="8" t="s">
        <v>16</v>
      </c>
      <c r="E14" s="12">
        <v>11.2</v>
      </c>
      <c r="F14" s="13"/>
      <c r="G14" s="13"/>
      <c r="H14" s="13"/>
      <c r="I14" s="13"/>
      <c r="J14" s="9">
        <f t="shared" si="2"/>
        <v>44800</v>
      </c>
      <c r="K14" s="9">
        <f t="shared" si="3"/>
        <v>44800</v>
      </c>
      <c r="L14" s="19"/>
    </row>
    <row r="15" customHeight="1" spans="1:12">
      <c r="A15" s="8">
        <v>11</v>
      </c>
      <c r="B15" s="14" t="s">
        <v>35</v>
      </c>
      <c r="C15" s="8" t="s">
        <v>36</v>
      </c>
      <c r="D15" s="8" t="s">
        <v>16</v>
      </c>
      <c r="E15" s="15">
        <v>18.2</v>
      </c>
      <c r="F15" s="16"/>
      <c r="G15" s="16"/>
      <c r="H15" s="16"/>
      <c r="I15" s="16"/>
      <c r="J15" s="20">
        <f t="shared" si="2"/>
        <v>72800</v>
      </c>
      <c r="K15" s="20">
        <f t="shared" si="3"/>
        <v>72800</v>
      </c>
      <c r="L15" s="19"/>
    </row>
    <row r="16" customHeight="1" spans="1:12">
      <c r="A16" s="8">
        <v>12</v>
      </c>
      <c r="B16" s="14" t="s">
        <v>37</v>
      </c>
      <c r="C16" s="8" t="s">
        <v>38</v>
      </c>
      <c r="D16" s="8" t="s">
        <v>16</v>
      </c>
      <c r="E16" s="15">
        <v>2.57</v>
      </c>
      <c r="F16" s="16"/>
      <c r="G16" s="16"/>
      <c r="H16" s="16"/>
      <c r="I16" s="16"/>
      <c r="J16" s="20">
        <f t="shared" si="2"/>
        <v>10280</v>
      </c>
      <c r="K16" s="20">
        <f t="shared" si="3"/>
        <v>10280</v>
      </c>
      <c r="L16" s="19"/>
    </row>
    <row r="17" customHeight="1" spans="1:12">
      <c r="A17" s="8">
        <v>13</v>
      </c>
      <c r="B17" s="8" t="s">
        <v>39</v>
      </c>
      <c r="C17" s="8" t="s">
        <v>40</v>
      </c>
      <c r="D17" s="8" t="s">
        <v>16</v>
      </c>
      <c r="E17" s="12">
        <v>8.07</v>
      </c>
      <c r="F17" s="13"/>
      <c r="G17" s="13"/>
      <c r="H17" s="13"/>
      <c r="I17" s="13"/>
      <c r="J17" s="9">
        <f t="shared" si="2"/>
        <v>32280</v>
      </c>
      <c r="K17" s="9">
        <f t="shared" si="3"/>
        <v>32280</v>
      </c>
      <c r="L17" s="19"/>
    </row>
    <row r="18" customHeight="1" spans="1:12">
      <c r="A18" s="8">
        <v>14</v>
      </c>
      <c r="B18" s="8" t="s">
        <v>33</v>
      </c>
      <c r="C18" s="8" t="s">
        <v>41</v>
      </c>
      <c r="D18" s="8" t="s">
        <v>16</v>
      </c>
      <c r="E18" s="12">
        <v>10.98</v>
      </c>
      <c r="F18" s="13"/>
      <c r="G18" s="13"/>
      <c r="H18" s="13"/>
      <c r="I18" s="13"/>
      <c r="J18" s="9">
        <f t="shared" si="2"/>
        <v>43920</v>
      </c>
      <c r="K18" s="9">
        <f t="shared" si="3"/>
        <v>43920</v>
      </c>
      <c r="L18" s="19"/>
    </row>
    <row r="19" customHeight="1" spans="1:12">
      <c r="A19" s="8">
        <v>15</v>
      </c>
      <c r="B19" s="8" t="s">
        <v>42</v>
      </c>
      <c r="C19" s="8" t="s">
        <v>43</v>
      </c>
      <c r="D19" s="8" t="s">
        <v>16</v>
      </c>
      <c r="E19" s="12">
        <v>10.75</v>
      </c>
      <c r="F19" s="13"/>
      <c r="G19" s="13"/>
      <c r="H19" s="13"/>
      <c r="I19" s="13"/>
      <c r="J19" s="9">
        <f t="shared" si="2"/>
        <v>43000</v>
      </c>
      <c r="K19" s="9">
        <f t="shared" si="3"/>
        <v>43000</v>
      </c>
      <c r="L19" s="8" t="s">
        <v>44</v>
      </c>
    </row>
    <row r="20" customHeight="1" spans="1:12">
      <c r="A20" s="8">
        <v>16</v>
      </c>
      <c r="B20" s="8" t="s">
        <v>42</v>
      </c>
      <c r="C20" s="8" t="s">
        <v>45</v>
      </c>
      <c r="D20" s="8" t="s">
        <v>16</v>
      </c>
      <c r="E20" s="12">
        <v>4.53</v>
      </c>
      <c r="F20" s="13"/>
      <c r="G20" s="13"/>
      <c r="H20" s="13"/>
      <c r="I20" s="13"/>
      <c r="J20" s="9">
        <f t="shared" si="2"/>
        <v>18120</v>
      </c>
      <c r="K20" s="9">
        <f t="shared" si="3"/>
        <v>18120</v>
      </c>
      <c r="L20" s="8" t="s">
        <v>44</v>
      </c>
    </row>
    <row r="21" customHeight="1" spans="1:12">
      <c r="A21" s="8">
        <v>17</v>
      </c>
      <c r="B21" s="8" t="s">
        <v>46</v>
      </c>
      <c r="C21" s="8" t="s">
        <v>47</v>
      </c>
      <c r="D21" s="8" t="s">
        <v>16</v>
      </c>
      <c r="E21" s="12">
        <v>0.44</v>
      </c>
      <c r="F21" s="13"/>
      <c r="G21" s="13"/>
      <c r="H21" s="13"/>
      <c r="I21" s="13"/>
      <c r="J21" s="9">
        <f t="shared" ref="J21:J30" si="4">E21*4000</f>
        <v>1760</v>
      </c>
      <c r="K21" s="9">
        <f t="shared" si="3"/>
        <v>1760</v>
      </c>
      <c r="L21" s="19"/>
    </row>
    <row r="22" customHeight="1" spans="1:12">
      <c r="A22" s="8">
        <v>18</v>
      </c>
      <c r="B22" s="8" t="s">
        <v>48</v>
      </c>
      <c r="C22" s="8" t="s">
        <v>49</v>
      </c>
      <c r="D22" s="8" t="s">
        <v>16</v>
      </c>
      <c r="E22" s="12">
        <v>3.4</v>
      </c>
      <c r="F22" s="13"/>
      <c r="G22" s="13"/>
      <c r="H22" s="13"/>
      <c r="I22" s="13"/>
      <c r="J22" s="9">
        <f t="shared" si="4"/>
        <v>13600</v>
      </c>
      <c r="K22" s="9">
        <f t="shared" si="3"/>
        <v>13600</v>
      </c>
      <c r="L22" s="19"/>
    </row>
    <row r="23" customHeight="1" spans="1:12">
      <c r="A23" s="8">
        <v>19</v>
      </c>
      <c r="B23" s="8" t="s">
        <v>50</v>
      </c>
      <c r="C23" s="8" t="s">
        <v>51</v>
      </c>
      <c r="D23" s="8" t="s">
        <v>16</v>
      </c>
      <c r="E23" s="12">
        <v>1</v>
      </c>
      <c r="F23" s="13"/>
      <c r="G23" s="13"/>
      <c r="H23" s="13"/>
      <c r="I23" s="13"/>
      <c r="J23" s="9">
        <f t="shared" si="4"/>
        <v>4000</v>
      </c>
      <c r="K23" s="9">
        <f t="shared" si="3"/>
        <v>4000</v>
      </c>
      <c r="L23" s="19"/>
    </row>
    <row r="24" customHeight="1" spans="1:12">
      <c r="A24" s="8">
        <v>20</v>
      </c>
      <c r="B24" s="8" t="s">
        <v>52</v>
      </c>
      <c r="C24" s="8" t="s">
        <v>53</v>
      </c>
      <c r="D24" s="8" t="s">
        <v>16</v>
      </c>
      <c r="E24" s="12">
        <v>2.97</v>
      </c>
      <c r="F24" s="13"/>
      <c r="G24" s="13"/>
      <c r="H24" s="13"/>
      <c r="I24" s="13"/>
      <c r="J24" s="9">
        <f t="shared" si="4"/>
        <v>11880</v>
      </c>
      <c r="K24" s="9">
        <f t="shared" si="3"/>
        <v>11880</v>
      </c>
      <c r="L24" s="19"/>
    </row>
    <row r="25" customHeight="1" spans="1:12">
      <c r="A25" s="8">
        <v>21</v>
      </c>
      <c r="B25" s="8" t="s">
        <v>52</v>
      </c>
      <c r="C25" s="8" t="s">
        <v>54</v>
      </c>
      <c r="D25" s="8" t="s">
        <v>16</v>
      </c>
      <c r="E25" s="12">
        <v>6.49</v>
      </c>
      <c r="F25" s="13"/>
      <c r="G25" s="13"/>
      <c r="H25" s="13"/>
      <c r="I25" s="13"/>
      <c r="J25" s="9">
        <f t="shared" si="4"/>
        <v>25960</v>
      </c>
      <c r="K25" s="9">
        <f t="shared" si="3"/>
        <v>25960</v>
      </c>
      <c r="L25" s="19"/>
    </row>
    <row r="26" customHeight="1" spans="1:12">
      <c r="A26" s="8">
        <v>22</v>
      </c>
      <c r="B26" s="8" t="s">
        <v>55</v>
      </c>
      <c r="C26" s="8" t="s">
        <v>56</v>
      </c>
      <c r="D26" s="8" t="s">
        <v>16</v>
      </c>
      <c r="E26" s="12">
        <v>2.07</v>
      </c>
      <c r="F26" s="13"/>
      <c r="G26" s="13"/>
      <c r="H26" s="13"/>
      <c r="I26" s="13"/>
      <c r="J26" s="9">
        <f t="shared" si="4"/>
        <v>8280</v>
      </c>
      <c r="K26" s="9">
        <f t="shared" si="3"/>
        <v>8280</v>
      </c>
      <c r="L26" s="19"/>
    </row>
    <row r="27" customHeight="1" spans="1:12">
      <c r="A27" s="8">
        <v>23</v>
      </c>
      <c r="B27" s="8" t="s">
        <v>57</v>
      </c>
      <c r="C27" s="8" t="s">
        <v>58</v>
      </c>
      <c r="D27" s="8" t="s">
        <v>16</v>
      </c>
      <c r="E27" s="12">
        <v>7.5</v>
      </c>
      <c r="F27" s="13"/>
      <c r="G27" s="13"/>
      <c r="H27" s="13"/>
      <c r="I27" s="13"/>
      <c r="J27" s="9">
        <f t="shared" si="4"/>
        <v>30000</v>
      </c>
      <c r="K27" s="9">
        <f t="shared" si="3"/>
        <v>30000</v>
      </c>
      <c r="L27" s="19"/>
    </row>
    <row r="28" customHeight="1" spans="1:12">
      <c r="A28" s="8">
        <v>24</v>
      </c>
      <c r="B28" s="8" t="s">
        <v>59</v>
      </c>
      <c r="C28" s="8" t="s">
        <v>60</v>
      </c>
      <c r="D28" s="8" t="s">
        <v>16</v>
      </c>
      <c r="E28" s="12">
        <v>5.99</v>
      </c>
      <c r="F28" s="13"/>
      <c r="G28" s="13"/>
      <c r="H28" s="13"/>
      <c r="I28" s="13"/>
      <c r="J28" s="9">
        <f t="shared" si="4"/>
        <v>23960</v>
      </c>
      <c r="K28" s="9">
        <f t="shared" si="3"/>
        <v>23960</v>
      </c>
      <c r="L28" s="19"/>
    </row>
    <row r="29" customHeight="1" spans="1:12">
      <c r="A29" s="8">
        <v>25</v>
      </c>
      <c r="B29" s="8" t="s">
        <v>61</v>
      </c>
      <c r="C29" s="8" t="s">
        <v>62</v>
      </c>
      <c r="D29" s="8" t="s">
        <v>16</v>
      </c>
      <c r="E29" s="12">
        <v>7.03</v>
      </c>
      <c r="F29" s="13"/>
      <c r="G29" s="13"/>
      <c r="H29" s="13"/>
      <c r="I29" s="13"/>
      <c r="J29" s="9">
        <f t="shared" si="4"/>
        <v>28120</v>
      </c>
      <c r="K29" s="9">
        <f t="shared" si="3"/>
        <v>28120</v>
      </c>
      <c r="L29" s="19"/>
    </row>
    <row r="30" customHeight="1" spans="1:12">
      <c r="A30" s="8">
        <v>26</v>
      </c>
      <c r="B30" s="8" t="s">
        <v>63</v>
      </c>
      <c r="C30" s="8" t="s">
        <v>64</v>
      </c>
      <c r="D30" s="8" t="s">
        <v>16</v>
      </c>
      <c r="E30" s="13">
        <v>2.16</v>
      </c>
      <c r="F30" s="13"/>
      <c r="G30" s="13"/>
      <c r="H30" s="13"/>
      <c r="I30" s="13"/>
      <c r="J30" s="9">
        <f t="shared" si="4"/>
        <v>8640</v>
      </c>
      <c r="K30" s="9">
        <f t="shared" si="3"/>
        <v>8640</v>
      </c>
      <c r="L30" s="19"/>
    </row>
    <row r="31" customHeight="1" spans="1:12">
      <c r="A31" s="8" t="s">
        <v>65</v>
      </c>
      <c r="B31" s="8"/>
      <c r="C31" s="8"/>
      <c r="D31" s="8"/>
      <c r="E31" s="13">
        <f>SUM(E5:E30)</f>
        <v>171.56</v>
      </c>
      <c r="F31" s="13"/>
      <c r="G31" s="13"/>
      <c r="H31" s="13"/>
      <c r="I31" s="13"/>
      <c r="J31" s="13">
        <f>SUM(J5:J30)</f>
        <v>686240</v>
      </c>
      <c r="K31" s="13">
        <f>SUM(K5:K30)</f>
        <v>686240</v>
      </c>
      <c r="L31" s="19"/>
    </row>
  </sheetData>
  <mergeCells count="9">
    <mergeCell ref="E3:J3"/>
    <mergeCell ref="A31:D31"/>
    <mergeCell ref="A3:A4"/>
    <mergeCell ref="B3:B4"/>
    <mergeCell ref="C3:C4"/>
    <mergeCell ref="D3:D4"/>
    <mergeCell ref="K3:K4"/>
    <mergeCell ref="L3:L4"/>
    <mergeCell ref="A1:L2"/>
  </mergeCells>
  <pageMargins left="0.55" right="0.55" top="0.707638888888889" bottom="0.511805555555556" header="0.471527777777778" footer="0.313888888888889"/>
  <pageSetup paperSize="9" orientation="landscape" horizontalDpi="600"/>
  <headerFooter>
    <oddFooter>&amp;L工作人员签字：&amp;R年  月  日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Mars</cp:lastModifiedBy>
  <dcterms:created xsi:type="dcterms:W3CDTF">2020-06-23T07:05:00Z</dcterms:created>
  <cp:lastPrinted>2022-08-09T11:15:00Z</cp:lastPrinted>
  <dcterms:modified xsi:type="dcterms:W3CDTF">2023-03-13T03:03:41Z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E4231049B45D4A51BC1911627E398AA7</vt:lpwstr>
  </property>
</Properties>
</file>