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455"/>
  </bookViews>
  <sheets>
    <sheet name="Sheet1" sheetId="1" r:id="rId1"/>
  </sheets>
  <definedNames>
    <definedName name="_xlnm._FilterDatabase" localSheetId="0" hidden="1">Sheet1!$A$4:$L$4</definedName>
    <definedName name="_xlnm.Print_Titles" localSheetId="0">Sheet1!$2:$4</definedName>
  </definedNames>
  <calcPr calcId="144525" concurrentCalc="0"/>
</workbook>
</file>

<file path=xl/sharedStrings.xml><?xml version="1.0" encoding="utf-8"?>
<sst xmlns="http://schemas.openxmlformats.org/spreadsheetml/2006/main" count="103">
  <si>
    <t>关桥乡金桥湾租（征）地及临时用地花名册（2）</t>
  </si>
  <si>
    <t>序
号</t>
  </si>
  <si>
    <t>姓名</t>
  </si>
  <si>
    <t>身份证号</t>
  </si>
  <si>
    <t>社保卡号</t>
  </si>
  <si>
    <t>用地及附着物类别</t>
  </si>
  <si>
    <t>金额合计</t>
  </si>
  <si>
    <t>备注</t>
  </si>
  <si>
    <t>租地面积（租用25年每亩4000元）</t>
  </si>
  <si>
    <t>永久用地面积
（每亩16080元）</t>
  </si>
  <si>
    <t>临时用地面积（每亩600元）</t>
  </si>
  <si>
    <t>附着物种类</t>
  </si>
  <si>
    <t>附着物补偿
标准
/元</t>
  </si>
  <si>
    <t xml:space="preserve">
补偿金额/元</t>
  </si>
  <si>
    <t>田彦英</t>
  </si>
  <si>
    <t>640522********0226</t>
  </si>
  <si>
    <t>622947880011580****</t>
  </si>
  <si>
    <t>冯天贵</t>
  </si>
  <si>
    <t>642222********0213</t>
  </si>
  <si>
    <t>622947881019358****</t>
  </si>
  <si>
    <t>冯彦彪</t>
  </si>
  <si>
    <t>642222********0217</t>
  </si>
  <si>
    <t>622947880021585****</t>
  </si>
  <si>
    <t>冯定玉</t>
  </si>
  <si>
    <t>642222********0211</t>
  </si>
  <si>
    <t>622947880021513****</t>
  </si>
  <si>
    <t>冯瑞</t>
  </si>
  <si>
    <t>642222********0218</t>
  </si>
  <si>
    <t>622947880031555****</t>
  </si>
  <si>
    <t>马伟</t>
  </si>
  <si>
    <t>622947880011588****</t>
  </si>
  <si>
    <t>冯兴福</t>
  </si>
  <si>
    <t>642222********0212</t>
  </si>
  <si>
    <t>622947881110152****</t>
  </si>
  <si>
    <t>田勇</t>
  </si>
  <si>
    <t>642222********0315</t>
  </si>
  <si>
    <t>622947880011515****</t>
  </si>
  <si>
    <t>田浩</t>
  </si>
  <si>
    <t>642222********027X</t>
  </si>
  <si>
    <t>622947880011519****</t>
  </si>
  <si>
    <t>冯彦山</t>
  </si>
  <si>
    <t>622947881130125****</t>
  </si>
  <si>
    <t>马志虎</t>
  </si>
  <si>
    <t>622947881150184****</t>
  </si>
  <si>
    <t>马安虎</t>
  </si>
  <si>
    <t>642222********0219</t>
  </si>
  <si>
    <t>马安文</t>
  </si>
  <si>
    <t>622947880011584****</t>
  </si>
  <si>
    <t>田玉堂</t>
  </si>
  <si>
    <t>642222********021x</t>
  </si>
  <si>
    <t>622947880011520****</t>
  </si>
  <si>
    <t>冯增付</t>
  </si>
  <si>
    <t>622947880002728****</t>
  </si>
  <si>
    <t>李梅</t>
  </si>
  <si>
    <t>642222********0246</t>
  </si>
  <si>
    <t>622947881030152****</t>
  </si>
  <si>
    <t>冯兴江</t>
  </si>
  <si>
    <t>622947880001517****</t>
  </si>
  <si>
    <t>马平</t>
  </si>
  <si>
    <t>642222********0239</t>
  </si>
  <si>
    <t>622947881060116****</t>
  </si>
  <si>
    <t>冯兴海</t>
  </si>
  <si>
    <t>冯彦和</t>
  </si>
  <si>
    <t>冯飞龙</t>
  </si>
  <si>
    <t>642222********0215</t>
  </si>
  <si>
    <t>622947881000121****</t>
  </si>
  <si>
    <t>田进虎</t>
  </si>
  <si>
    <t>622947880021512****</t>
  </si>
  <si>
    <t>张芬梅</t>
  </si>
  <si>
    <t>642222********0225</t>
  </si>
  <si>
    <t>622947881010172****</t>
  </si>
  <si>
    <t>田进军</t>
  </si>
  <si>
    <t>640522********0218</t>
  </si>
  <si>
    <t>622947880021574****</t>
  </si>
  <si>
    <t>田兴保</t>
  </si>
  <si>
    <t>622947880021568****</t>
  </si>
  <si>
    <t>马安希</t>
  </si>
  <si>
    <t>642222********0235</t>
  </si>
  <si>
    <t>622947880021510****</t>
  </si>
  <si>
    <t>李阿社</t>
  </si>
  <si>
    <t>642222********0222</t>
  </si>
  <si>
    <t>622947831010195****</t>
  </si>
  <si>
    <t>冯兴仁</t>
  </si>
  <si>
    <t>622947881060193****</t>
  </si>
  <si>
    <t>田玉成</t>
  </si>
  <si>
    <t>622947881009653****</t>
  </si>
  <si>
    <t>冯兴开</t>
  </si>
  <si>
    <t>642222********0210</t>
  </si>
  <si>
    <t>622947881009398****</t>
  </si>
  <si>
    <t>冯俊国</t>
  </si>
  <si>
    <t>642222********0216</t>
  </si>
  <si>
    <t>622947880021576****</t>
  </si>
  <si>
    <t>冯俊亮</t>
  </si>
  <si>
    <t>622947880021581****</t>
  </si>
  <si>
    <t>冯彦华</t>
  </si>
  <si>
    <t>622947880011590****</t>
  </si>
  <si>
    <t>田玉忠</t>
  </si>
  <si>
    <t>622947881180176****</t>
  </si>
  <si>
    <t>田进林</t>
  </si>
  <si>
    <t>622947880021586****</t>
  </si>
  <si>
    <t>冯兴国</t>
  </si>
  <si>
    <t>622947881100184****</t>
  </si>
  <si>
    <t>合计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</si>
</sst>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0"/>
      <color theme="1"/>
      <name val="黑体"/>
      <charset val="134"/>
    </font>
    <font>
      <b/>
      <sz val="11"/>
      <name val="宋体"/>
      <charset val="134"/>
      <scheme val="minor"/>
    </font>
    <font>
      <b/>
      <sz val="10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21" fillId="18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2" borderId="5" applyNumberFormat="0" applyFont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5" fillId="11" borderId="4" applyNumberFormat="0" applyAlignment="0" applyProtection="0">
      <alignment vertical="center"/>
    </xf>
    <xf numFmtId="0" fontId="22" fillId="11" borderId="8" applyNumberFormat="0" applyAlignment="0" applyProtection="0">
      <alignment vertical="center"/>
    </xf>
    <xf numFmtId="0" fontId="7" fillId="3" borderId="2" applyNumberFormat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176" fontId="0" fillId="0" borderId="0" xfId="0" applyNumberFormat="1" applyFill="1" applyAlignment="1">
      <alignment horizontal="center" vertical="center"/>
    </xf>
    <xf numFmtId="0" fontId="0" fillId="0" borderId="0" xfId="0" applyAlignment="1">
      <alignment horizontal="center" vertical="center"/>
    </xf>
    <xf numFmtId="176" fontId="1" fillId="0" borderId="0" xfId="0" applyNumberFormat="1" applyFon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2" fillId="0" borderId="0" xfId="0" applyFont="1" applyAlignment="1">
      <alignment horizontal="center" vertical="center"/>
    </xf>
    <xf numFmtId="176" fontId="2" fillId="0" borderId="0" xfId="0" applyNumberFormat="1" applyFont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 wrapText="1"/>
    </xf>
    <xf numFmtId="176" fontId="5" fillId="0" borderId="1" xfId="0" applyNumberFormat="1" applyFont="1" applyBorder="1" applyAlignment="1">
      <alignment horizontal="center" vertical="center"/>
    </xf>
    <xf numFmtId="176" fontId="0" fillId="0" borderId="1" xfId="0" applyNumberForma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L43"/>
  <sheetViews>
    <sheetView tabSelected="1" workbookViewId="0">
      <selection activeCell="M10" sqref="M10"/>
    </sheetView>
  </sheetViews>
  <sheetFormatPr defaultColWidth="9" defaultRowHeight="20.1" customHeight="1"/>
  <cols>
    <col min="1" max="1" width="4.125" style="2" customWidth="1"/>
    <col min="2" max="2" width="7.625" style="3" customWidth="1"/>
    <col min="3" max="3" width="22.625" style="4" customWidth="1"/>
    <col min="4" max="4" width="24.125" style="4" customWidth="1"/>
    <col min="5" max="5" width="10.375" style="5" customWidth="1"/>
    <col min="6" max="6" width="9.5" style="5" customWidth="1"/>
    <col min="7" max="7" width="10.5" style="5" customWidth="1"/>
    <col min="8" max="8" width="7" style="5" customWidth="1"/>
    <col min="9" max="9" width="4.125" style="5" customWidth="1"/>
    <col min="10" max="10" width="12.875" style="5" customWidth="1"/>
    <col min="11" max="11" width="13.125" style="5" customWidth="1"/>
    <col min="12" max="12" width="10.5" style="5" customWidth="1"/>
    <col min="13" max="16384" width="9" style="5"/>
  </cols>
  <sheetData>
    <row r="1" customHeight="1" spans="1:12">
      <c r="A1" s="6" t="s">
        <v>0</v>
      </c>
      <c r="B1" s="7"/>
      <c r="C1" s="8"/>
      <c r="D1" s="8"/>
      <c r="E1" s="7"/>
      <c r="F1" s="7"/>
      <c r="G1" s="7"/>
      <c r="H1" s="7"/>
      <c r="I1" s="7"/>
      <c r="J1" s="7"/>
      <c r="K1" s="7"/>
      <c r="L1" s="7"/>
    </row>
    <row r="2" ht="9" customHeight="1" spans="1:12">
      <c r="A2" s="6"/>
      <c r="B2" s="7"/>
      <c r="C2" s="8"/>
      <c r="D2" s="8"/>
      <c r="E2" s="7"/>
      <c r="F2" s="7"/>
      <c r="G2" s="7"/>
      <c r="H2" s="7"/>
      <c r="I2" s="7"/>
      <c r="J2" s="7"/>
      <c r="K2" s="7"/>
      <c r="L2" s="7"/>
    </row>
    <row r="3" ht="20" customHeight="1" spans="1:12">
      <c r="A3" s="9" t="s">
        <v>1</v>
      </c>
      <c r="B3" s="10" t="s">
        <v>2</v>
      </c>
      <c r="C3" s="11" t="s">
        <v>3</v>
      </c>
      <c r="D3" s="11" t="s">
        <v>4</v>
      </c>
      <c r="E3" s="10" t="s">
        <v>5</v>
      </c>
      <c r="F3" s="10"/>
      <c r="G3" s="10"/>
      <c r="H3" s="10"/>
      <c r="I3" s="10"/>
      <c r="J3" s="10"/>
      <c r="K3" s="17" t="s">
        <v>6</v>
      </c>
      <c r="L3" s="17" t="s">
        <v>7</v>
      </c>
    </row>
    <row r="4" ht="50" customHeight="1" spans="1:12">
      <c r="A4" s="9"/>
      <c r="B4" s="10"/>
      <c r="C4" s="11"/>
      <c r="D4" s="11"/>
      <c r="E4" s="12" t="s">
        <v>8</v>
      </c>
      <c r="F4" s="12" t="s">
        <v>9</v>
      </c>
      <c r="G4" s="12" t="s">
        <v>10</v>
      </c>
      <c r="H4" s="12" t="s">
        <v>11</v>
      </c>
      <c r="I4" s="12" t="s">
        <v>12</v>
      </c>
      <c r="J4" s="12" t="s">
        <v>13</v>
      </c>
      <c r="K4" s="17"/>
      <c r="L4" s="17"/>
    </row>
    <row r="5" customHeight="1" spans="1:12">
      <c r="A5" s="9">
        <v>1</v>
      </c>
      <c r="B5" s="9" t="s">
        <v>14</v>
      </c>
      <c r="C5" s="13" t="s">
        <v>15</v>
      </c>
      <c r="D5" s="13" t="s">
        <v>16</v>
      </c>
      <c r="E5" s="14">
        <v>4.48</v>
      </c>
      <c r="F5" s="15"/>
      <c r="G5" s="15"/>
      <c r="H5" s="15"/>
      <c r="I5" s="15"/>
      <c r="J5" s="10">
        <v>17920</v>
      </c>
      <c r="K5" s="10">
        <f>J5</f>
        <v>17920</v>
      </c>
      <c r="L5" s="18"/>
    </row>
    <row r="6" customHeight="1" spans="1:12">
      <c r="A6" s="9">
        <v>2</v>
      </c>
      <c r="B6" s="9" t="s">
        <v>17</v>
      </c>
      <c r="C6" s="9" t="s">
        <v>18</v>
      </c>
      <c r="D6" s="9" t="s">
        <v>19</v>
      </c>
      <c r="E6" s="14">
        <v>38.23</v>
      </c>
      <c r="F6" s="15"/>
      <c r="G6" s="15"/>
      <c r="H6" s="15"/>
      <c r="I6" s="15"/>
      <c r="J6" s="10">
        <f>E6*4000</f>
        <v>152920</v>
      </c>
      <c r="K6" s="10">
        <f>J6</f>
        <v>152920</v>
      </c>
      <c r="L6" s="16"/>
    </row>
    <row r="7" customHeight="1" spans="1:12">
      <c r="A7" s="9">
        <v>3</v>
      </c>
      <c r="B7" s="9" t="s">
        <v>20</v>
      </c>
      <c r="C7" s="9" t="s">
        <v>21</v>
      </c>
      <c r="D7" s="9" t="s">
        <v>22</v>
      </c>
      <c r="E7" s="14">
        <v>3.11</v>
      </c>
      <c r="F7" s="15"/>
      <c r="G7" s="15"/>
      <c r="H7" s="15"/>
      <c r="I7" s="15"/>
      <c r="J7" s="10">
        <f>E7*4000</f>
        <v>12440</v>
      </c>
      <c r="K7" s="10">
        <f>J7</f>
        <v>12440</v>
      </c>
      <c r="L7" s="16"/>
    </row>
    <row r="8" customHeight="1" spans="1:12">
      <c r="A8" s="9">
        <v>4</v>
      </c>
      <c r="B8" s="9" t="s">
        <v>23</v>
      </c>
      <c r="C8" s="9" t="s">
        <v>24</v>
      </c>
      <c r="D8" s="9" t="s">
        <v>25</v>
      </c>
      <c r="E8" s="14">
        <v>9.62</v>
      </c>
      <c r="F8" s="15"/>
      <c r="G8" s="15"/>
      <c r="H8" s="15"/>
      <c r="I8" s="15"/>
      <c r="J8" s="10">
        <f>E8*4000</f>
        <v>38480</v>
      </c>
      <c r="K8" s="10">
        <f>J8</f>
        <v>38480</v>
      </c>
      <c r="L8" s="16"/>
    </row>
    <row r="9" customHeight="1" spans="1:12">
      <c r="A9" s="9">
        <v>5</v>
      </c>
      <c r="B9" s="9" t="s">
        <v>26</v>
      </c>
      <c r="C9" s="9" t="s">
        <v>27</v>
      </c>
      <c r="D9" s="9" t="s">
        <v>28</v>
      </c>
      <c r="E9" s="14">
        <v>5.68</v>
      </c>
      <c r="F9" s="15"/>
      <c r="G9" s="15"/>
      <c r="H9" s="15"/>
      <c r="I9" s="15"/>
      <c r="J9" s="10">
        <f>E9*4000</f>
        <v>22720</v>
      </c>
      <c r="K9" s="10">
        <f>J9</f>
        <v>22720</v>
      </c>
      <c r="L9" s="16"/>
    </row>
    <row r="10" customHeight="1" spans="1:12">
      <c r="A10" s="9">
        <v>6</v>
      </c>
      <c r="B10" s="9" t="s">
        <v>29</v>
      </c>
      <c r="C10" s="9" t="s">
        <v>21</v>
      </c>
      <c r="D10" s="9" t="s">
        <v>30</v>
      </c>
      <c r="E10" s="14">
        <v>4.58</v>
      </c>
      <c r="F10" s="15"/>
      <c r="G10" s="15"/>
      <c r="H10" s="15"/>
      <c r="I10" s="15"/>
      <c r="J10" s="10">
        <f t="shared" ref="J10:J17" si="0">E10*4000</f>
        <v>18320</v>
      </c>
      <c r="K10" s="10">
        <f t="shared" ref="K10:K17" si="1">J10</f>
        <v>18320</v>
      </c>
      <c r="L10" s="18"/>
    </row>
    <row r="11" customHeight="1" spans="1:12">
      <c r="A11" s="9">
        <v>7</v>
      </c>
      <c r="B11" s="9" t="s">
        <v>31</v>
      </c>
      <c r="C11" s="9" t="s">
        <v>32</v>
      </c>
      <c r="D11" s="9" t="s">
        <v>33</v>
      </c>
      <c r="E11" s="14">
        <v>13.54</v>
      </c>
      <c r="F11" s="15"/>
      <c r="G11" s="15"/>
      <c r="H11" s="15"/>
      <c r="I11" s="15"/>
      <c r="J11" s="10">
        <f t="shared" si="0"/>
        <v>54160</v>
      </c>
      <c r="K11" s="10">
        <f t="shared" si="1"/>
        <v>54160</v>
      </c>
      <c r="L11" s="16"/>
    </row>
    <row r="12" customHeight="1" spans="1:12">
      <c r="A12" s="9">
        <v>8</v>
      </c>
      <c r="B12" s="9" t="s">
        <v>34</v>
      </c>
      <c r="C12" s="9" t="s">
        <v>35</v>
      </c>
      <c r="D12" s="9" t="s">
        <v>36</v>
      </c>
      <c r="E12" s="14">
        <v>16.73</v>
      </c>
      <c r="F12" s="15"/>
      <c r="G12" s="15"/>
      <c r="H12" s="15"/>
      <c r="I12" s="15"/>
      <c r="J12" s="10">
        <f t="shared" si="0"/>
        <v>66920</v>
      </c>
      <c r="K12" s="10">
        <f t="shared" si="1"/>
        <v>66920</v>
      </c>
      <c r="L12" s="16"/>
    </row>
    <row r="13" customHeight="1" spans="1:12">
      <c r="A13" s="9">
        <v>9</v>
      </c>
      <c r="B13" s="16" t="s">
        <v>37</v>
      </c>
      <c r="C13" s="9" t="s">
        <v>38</v>
      </c>
      <c r="D13" s="9" t="s">
        <v>39</v>
      </c>
      <c r="E13" s="14">
        <v>17.33</v>
      </c>
      <c r="F13" s="15"/>
      <c r="G13" s="15"/>
      <c r="H13" s="15"/>
      <c r="I13" s="15"/>
      <c r="J13" s="10">
        <f t="shared" si="0"/>
        <v>69320</v>
      </c>
      <c r="K13" s="10">
        <f t="shared" si="1"/>
        <v>69320</v>
      </c>
      <c r="L13" s="16"/>
    </row>
    <row r="14" customHeight="1" spans="1:12">
      <c r="A14" s="9">
        <v>10</v>
      </c>
      <c r="B14" s="9" t="s">
        <v>40</v>
      </c>
      <c r="C14" s="13" t="s">
        <v>21</v>
      </c>
      <c r="D14" s="13" t="s">
        <v>41</v>
      </c>
      <c r="E14" s="14">
        <v>3.6</v>
      </c>
      <c r="F14" s="15"/>
      <c r="G14" s="15"/>
      <c r="H14" s="15"/>
      <c r="I14" s="15"/>
      <c r="J14" s="10">
        <f t="shared" si="0"/>
        <v>14400</v>
      </c>
      <c r="K14" s="10">
        <f t="shared" si="1"/>
        <v>14400</v>
      </c>
      <c r="L14" s="16"/>
    </row>
    <row r="15" customHeight="1" spans="1:12">
      <c r="A15" s="9">
        <v>11</v>
      </c>
      <c r="B15" s="9" t="s">
        <v>42</v>
      </c>
      <c r="C15" s="13" t="s">
        <v>24</v>
      </c>
      <c r="D15" s="13" t="s">
        <v>43</v>
      </c>
      <c r="E15" s="14">
        <v>4.92</v>
      </c>
      <c r="F15" s="15"/>
      <c r="G15" s="15"/>
      <c r="H15" s="15"/>
      <c r="I15" s="15"/>
      <c r="J15" s="10">
        <f t="shared" ref="J15:J47" si="2">E15*4000</f>
        <v>19680</v>
      </c>
      <c r="K15" s="10">
        <f t="shared" ref="K15:K47" si="3">J15</f>
        <v>19680</v>
      </c>
      <c r="L15" s="16"/>
    </row>
    <row r="16" s="1" customFormat="1" customHeight="1" spans="1:12">
      <c r="A16" s="9">
        <v>12</v>
      </c>
      <c r="B16" s="9" t="s">
        <v>44</v>
      </c>
      <c r="C16" s="13" t="s">
        <v>45</v>
      </c>
      <c r="D16" s="13" t="s">
        <v>25</v>
      </c>
      <c r="E16" s="14">
        <v>26.09</v>
      </c>
      <c r="F16" s="15"/>
      <c r="G16" s="15"/>
      <c r="H16" s="15"/>
      <c r="I16" s="15"/>
      <c r="J16" s="10">
        <f t="shared" si="2"/>
        <v>104360</v>
      </c>
      <c r="K16" s="10">
        <f t="shared" si="3"/>
        <v>104360</v>
      </c>
      <c r="L16" s="19"/>
    </row>
    <row r="17" customHeight="1" spans="1:12">
      <c r="A17" s="9">
        <v>13</v>
      </c>
      <c r="B17" s="9" t="s">
        <v>46</v>
      </c>
      <c r="C17" s="13" t="s">
        <v>45</v>
      </c>
      <c r="D17" s="13" t="s">
        <v>47</v>
      </c>
      <c r="E17" s="14">
        <v>2.98</v>
      </c>
      <c r="F17" s="15"/>
      <c r="G17" s="15"/>
      <c r="H17" s="15"/>
      <c r="I17" s="15"/>
      <c r="J17" s="10">
        <f t="shared" si="2"/>
        <v>11920</v>
      </c>
      <c r="K17" s="10">
        <f t="shared" si="3"/>
        <v>11920</v>
      </c>
      <c r="L17" s="16"/>
    </row>
    <row r="18" customHeight="1" spans="1:12">
      <c r="A18" s="9">
        <v>14</v>
      </c>
      <c r="B18" s="9" t="s">
        <v>48</v>
      </c>
      <c r="C18" s="13" t="s">
        <v>49</v>
      </c>
      <c r="D18" s="13" t="s">
        <v>50</v>
      </c>
      <c r="E18" s="14">
        <v>11.1</v>
      </c>
      <c r="F18" s="15"/>
      <c r="G18" s="15"/>
      <c r="H18" s="15"/>
      <c r="I18" s="15"/>
      <c r="J18" s="10">
        <f t="shared" si="2"/>
        <v>44400</v>
      </c>
      <c r="K18" s="10">
        <f t="shared" si="3"/>
        <v>44400</v>
      </c>
      <c r="L18" s="16"/>
    </row>
    <row r="19" customHeight="1" spans="1:12">
      <c r="A19" s="9">
        <v>15</v>
      </c>
      <c r="B19" s="9" t="s">
        <v>51</v>
      </c>
      <c r="C19" s="13" t="s">
        <v>45</v>
      </c>
      <c r="D19" s="13" t="s">
        <v>52</v>
      </c>
      <c r="E19" s="14">
        <v>0.14</v>
      </c>
      <c r="F19" s="15"/>
      <c r="G19" s="15"/>
      <c r="H19" s="15"/>
      <c r="I19" s="15"/>
      <c r="J19" s="10">
        <f t="shared" si="2"/>
        <v>560</v>
      </c>
      <c r="K19" s="10">
        <f t="shared" si="3"/>
        <v>560</v>
      </c>
      <c r="L19" s="16"/>
    </row>
    <row r="20" customHeight="1" spans="1:12">
      <c r="A20" s="9">
        <v>16</v>
      </c>
      <c r="B20" s="9" t="s">
        <v>53</v>
      </c>
      <c r="C20" s="13" t="s">
        <v>54</v>
      </c>
      <c r="D20" s="13" t="s">
        <v>55</v>
      </c>
      <c r="E20" s="14">
        <v>5.99</v>
      </c>
      <c r="F20" s="15"/>
      <c r="G20" s="15"/>
      <c r="H20" s="15"/>
      <c r="I20" s="15"/>
      <c r="J20" s="10">
        <f t="shared" si="2"/>
        <v>23960</v>
      </c>
      <c r="K20" s="10">
        <f t="shared" si="3"/>
        <v>23960</v>
      </c>
      <c r="L20" s="16"/>
    </row>
    <row r="21" customHeight="1" spans="1:12">
      <c r="A21" s="9">
        <v>17</v>
      </c>
      <c r="B21" s="9" t="s">
        <v>56</v>
      </c>
      <c r="C21" s="13" t="s">
        <v>49</v>
      </c>
      <c r="D21" s="13" t="s">
        <v>57</v>
      </c>
      <c r="E21" s="14">
        <v>1.86</v>
      </c>
      <c r="F21" s="15"/>
      <c r="G21" s="15"/>
      <c r="H21" s="15"/>
      <c r="I21" s="15"/>
      <c r="J21" s="10">
        <f t="shared" si="2"/>
        <v>7440</v>
      </c>
      <c r="K21" s="10">
        <f t="shared" si="3"/>
        <v>7440</v>
      </c>
      <c r="L21" s="16"/>
    </row>
    <row r="22" customHeight="1" spans="1:12">
      <c r="A22" s="9">
        <v>18</v>
      </c>
      <c r="B22" s="9" t="s">
        <v>58</v>
      </c>
      <c r="C22" s="13" t="s">
        <v>59</v>
      </c>
      <c r="D22" s="13" t="s">
        <v>60</v>
      </c>
      <c r="E22" s="14">
        <v>3.09</v>
      </c>
      <c r="F22" s="15"/>
      <c r="G22" s="15"/>
      <c r="H22" s="15"/>
      <c r="I22" s="15"/>
      <c r="J22" s="10">
        <f t="shared" si="2"/>
        <v>12360</v>
      </c>
      <c r="K22" s="10">
        <f t="shared" si="3"/>
        <v>12360</v>
      </c>
      <c r="L22" s="16"/>
    </row>
    <row r="23" customHeight="1" spans="1:12">
      <c r="A23" s="9">
        <v>19</v>
      </c>
      <c r="B23" s="9" t="s">
        <v>61</v>
      </c>
      <c r="C23" s="13" t="s">
        <v>27</v>
      </c>
      <c r="D23" s="13" t="s">
        <v>47</v>
      </c>
      <c r="E23" s="14">
        <v>10.41</v>
      </c>
      <c r="F23" s="15"/>
      <c r="G23" s="15"/>
      <c r="H23" s="15"/>
      <c r="I23" s="15"/>
      <c r="J23" s="10">
        <f t="shared" si="2"/>
        <v>41640</v>
      </c>
      <c r="K23" s="10">
        <f t="shared" si="3"/>
        <v>41640</v>
      </c>
      <c r="L23" s="16"/>
    </row>
    <row r="24" customHeight="1" spans="1:12">
      <c r="A24" s="9">
        <v>20</v>
      </c>
      <c r="B24" s="9" t="s">
        <v>62</v>
      </c>
      <c r="C24" s="13" t="s">
        <v>24</v>
      </c>
      <c r="D24" s="13" t="s">
        <v>50</v>
      </c>
      <c r="E24" s="14">
        <v>6.04</v>
      </c>
      <c r="F24" s="15"/>
      <c r="G24" s="15"/>
      <c r="H24" s="15"/>
      <c r="I24" s="15"/>
      <c r="J24" s="10">
        <f t="shared" si="2"/>
        <v>24160</v>
      </c>
      <c r="K24" s="10">
        <f t="shared" si="3"/>
        <v>24160</v>
      </c>
      <c r="L24" s="16"/>
    </row>
    <row r="25" customHeight="1" spans="1:12">
      <c r="A25" s="9">
        <v>21</v>
      </c>
      <c r="B25" s="9" t="s">
        <v>63</v>
      </c>
      <c r="C25" s="13" t="s">
        <v>64</v>
      </c>
      <c r="D25" s="13" t="s">
        <v>65</v>
      </c>
      <c r="E25" s="14">
        <v>2.74</v>
      </c>
      <c r="F25" s="15"/>
      <c r="G25" s="15"/>
      <c r="H25" s="15"/>
      <c r="I25" s="15"/>
      <c r="J25" s="10">
        <f t="shared" si="2"/>
        <v>10960</v>
      </c>
      <c r="K25" s="10">
        <f t="shared" si="3"/>
        <v>10960</v>
      </c>
      <c r="L25" s="16"/>
    </row>
    <row r="26" customHeight="1" spans="1:12">
      <c r="A26" s="9">
        <v>22</v>
      </c>
      <c r="B26" s="9" t="s">
        <v>66</v>
      </c>
      <c r="C26" s="13" t="s">
        <v>59</v>
      </c>
      <c r="D26" s="13" t="s">
        <v>67</v>
      </c>
      <c r="E26" s="14">
        <v>6.79</v>
      </c>
      <c r="F26" s="15"/>
      <c r="G26" s="15"/>
      <c r="H26" s="15"/>
      <c r="I26" s="15"/>
      <c r="J26" s="10">
        <f t="shared" si="2"/>
        <v>27160</v>
      </c>
      <c r="K26" s="10">
        <f t="shared" si="3"/>
        <v>27160</v>
      </c>
      <c r="L26" s="16"/>
    </row>
    <row r="27" customHeight="1" spans="1:12">
      <c r="A27" s="9">
        <v>23</v>
      </c>
      <c r="B27" s="9" t="s">
        <v>68</v>
      </c>
      <c r="C27" s="13" t="s">
        <v>69</v>
      </c>
      <c r="D27" s="13" t="s">
        <v>70</v>
      </c>
      <c r="E27" s="14">
        <v>14.17</v>
      </c>
      <c r="F27" s="15"/>
      <c r="G27" s="15"/>
      <c r="H27" s="15"/>
      <c r="I27" s="15"/>
      <c r="J27" s="10">
        <f t="shared" si="2"/>
        <v>56680</v>
      </c>
      <c r="K27" s="10">
        <f t="shared" si="3"/>
        <v>56680</v>
      </c>
      <c r="L27" s="16"/>
    </row>
    <row r="28" customHeight="1" spans="1:12">
      <c r="A28" s="9">
        <v>24</v>
      </c>
      <c r="B28" s="9" t="s">
        <v>71</v>
      </c>
      <c r="C28" s="13" t="s">
        <v>72</v>
      </c>
      <c r="D28" s="13" t="s">
        <v>73</v>
      </c>
      <c r="E28" s="14">
        <v>2.53</v>
      </c>
      <c r="F28" s="15"/>
      <c r="G28" s="15"/>
      <c r="H28" s="15"/>
      <c r="I28" s="15"/>
      <c r="J28" s="10">
        <f t="shared" si="2"/>
        <v>10120</v>
      </c>
      <c r="K28" s="10">
        <f t="shared" si="3"/>
        <v>10120</v>
      </c>
      <c r="L28" s="16"/>
    </row>
    <row r="29" customHeight="1" spans="1:12">
      <c r="A29" s="9">
        <v>25</v>
      </c>
      <c r="B29" s="9" t="s">
        <v>74</v>
      </c>
      <c r="C29" s="13" t="s">
        <v>49</v>
      </c>
      <c r="D29" s="13" t="s">
        <v>75</v>
      </c>
      <c r="E29" s="14">
        <v>7.57</v>
      </c>
      <c r="F29" s="15"/>
      <c r="G29" s="15"/>
      <c r="H29" s="15"/>
      <c r="I29" s="15"/>
      <c r="J29" s="10">
        <f t="shared" si="2"/>
        <v>30280</v>
      </c>
      <c r="K29" s="10">
        <f t="shared" si="3"/>
        <v>30280</v>
      </c>
      <c r="L29" s="16"/>
    </row>
    <row r="30" customHeight="1" spans="1:12">
      <c r="A30" s="9">
        <v>26</v>
      </c>
      <c r="B30" s="9" t="s">
        <v>76</v>
      </c>
      <c r="C30" s="13" t="s">
        <v>77</v>
      </c>
      <c r="D30" s="13" t="s">
        <v>78</v>
      </c>
      <c r="E30" s="14">
        <v>10.03</v>
      </c>
      <c r="F30" s="15"/>
      <c r="G30" s="15"/>
      <c r="H30" s="15"/>
      <c r="I30" s="15"/>
      <c r="J30" s="10">
        <f t="shared" si="2"/>
        <v>40120</v>
      </c>
      <c r="K30" s="10">
        <f t="shared" si="3"/>
        <v>40120</v>
      </c>
      <c r="L30" s="16"/>
    </row>
    <row r="31" customHeight="1" spans="1:12">
      <c r="A31" s="9">
        <v>27</v>
      </c>
      <c r="B31" s="9" t="s">
        <v>79</v>
      </c>
      <c r="C31" s="13" t="s">
        <v>80</v>
      </c>
      <c r="D31" s="13" t="s">
        <v>81</v>
      </c>
      <c r="E31" s="14">
        <v>8.73</v>
      </c>
      <c r="F31" s="15"/>
      <c r="G31" s="15"/>
      <c r="H31" s="15"/>
      <c r="I31" s="15"/>
      <c r="J31" s="10">
        <f t="shared" si="2"/>
        <v>34920</v>
      </c>
      <c r="K31" s="10">
        <f t="shared" si="3"/>
        <v>34920</v>
      </c>
      <c r="L31" s="16"/>
    </row>
    <row r="32" customHeight="1" spans="1:12">
      <c r="A32" s="9">
        <v>28</v>
      </c>
      <c r="B32" s="9" t="s">
        <v>82</v>
      </c>
      <c r="C32" s="13" t="s">
        <v>49</v>
      </c>
      <c r="D32" s="13" t="s">
        <v>83</v>
      </c>
      <c r="E32" s="14">
        <v>4.92</v>
      </c>
      <c r="F32" s="15"/>
      <c r="G32" s="15"/>
      <c r="H32" s="15"/>
      <c r="I32" s="15"/>
      <c r="J32" s="10">
        <f t="shared" si="2"/>
        <v>19680</v>
      </c>
      <c r="K32" s="10">
        <f t="shared" si="3"/>
        <v>19680</v>
      </c>
      <c r="L32" s="16"/>
    </row>
    <row r="33" customHeight="1" spans="1:12">
      <c r="A33" s="9">
        <v>29</v>
      </c>
      <c r="B33" s="9" t="s">
        <v>84</v>
      </c>
      <c r="C33" s="9" t="s">
        <v>49</v>
      </c>
      <c r="D33" s="9" t="s">
        <v>85</v>
      </c>
      <c r="E33" s="14">
        <v>6.5</v>
      </c>
      <c r="F33" s="15"/>
      <c r="G33" s="15"/>
      <c r="H33" s="15"/>
      <c r="I33" s="15"/>
      <c r="J33" s="10">
        <f t="shared" si="2"/>
        <v>26000</v>
      </c>
      <c r="K33" s="10">
        <f t="shared" si="3"/>
        <v>26000</v>
      </c>
      <c r="L33" s="16"/>
    </row>
    <row r="34" s="1" customFormat="1" customHeight="1" spans="1:12">
      <c r="A34" s="9">
        <v>30</v>
      </c>
      <c r="B34" s="9" t="s">
        <v>86</v>
      </c>
      <c r="C34" s="9" t="s">
        <v>87</v>
      </c>
      <c r="D34" s="9" t="s">
        <v>88</v>
      </c>
      <c r="E34" s="14">
        <v>39.89</v>
      </c>
      <c r="F34" s="15"/>
      <c r="G34" s="15"/>
      <c r="H34" s="15"/>
      <c r="I34" s="15"/>
      <c r="J34" s="10">
        <f t="shared" si="2"/>
        <v>159560</v>
      </c>
      <c r="K34" s="10">
        <f t="shared" si="3"/>
        <v>159560</v>
      </c>
      <c r="L34" s="19"/>
    </row>
    <row r="35" customHeight="1" spans="1:12">
      <c r="A35" s="9">
        <v>31</v>
      </c>
      <c r="B35" s="9" t="s">
        <v>89</v>
      </c>
      <c r="C35" s="9" t="s">
        <v>90</v>
      </c>
      <c r="D35" s="9" t="s">
        <v>91</v>
      </c>
      <c r="E35" s="14">
        <v>1.15</v>
      </c>
      <c r="F35" s="15"/>
      <c r="G35" s="15"/>
      <c r="H35" s="15"/>
      <c r="I35" s="15"/>
      <c r="J35" s="10">
        <f t="shared" si="2"/>
        <v>4600</v>
      </c>
      <c r="K35" s="10">
        <f t="shared" si="3"/>
        <v>4600</v>
      </c>
      <c r="L35" s="16"/>
    </row>
    <row r="36" customHeight="1" spans="1:12">
      <c r="A36" s="9">
        <v>32</v>
      </c>
      <c r="B36" s="9" t="s">
        <v>92</v>
      </c>
      <c r="C36" s="9" t="s">
        <v>49</v>
      </c>
      <c r="D36" s="9" t="s">
        <v>93</v>
      </c>
      <c r="E36" s="14">
        <v>3.84</v>
      </c>
      <c r="F36" s="15"/>
      <c r="G36" s="15"/>
      <c r="H36" s="15"/>
      <c r="I36" s="15"/>
      <c r="J36" s="10">
        <f t="shared" si="2"/>
        <v>15360</v>
      </c>
      <c r="K36" s="10">
        <f t="shared" si="3"/>
        <v>15360</v>
      </c>
      <c r="L36" s="16"/>
    </row>
    <row r="37" customHeight="1" spans="1:12">
      <c r="A37" s="9">
        <v>33</v>
      </c>
      <c r="B37" s="9" t="s">
        <v>94</v>
      </c>
      <c r="C37" s="9" t="s">
        <v>32</v>
      </c>
      <c r="D37" s="9" t="s">
        <v>95</v>
      </c>
      <c r="E37" s="14">
        <v>5.52</v>
      </c>
      <c r="F37" s="15"/>
      <c r="G37" s="15"/>
      <c r="H37" s="15"/>
      <c r="I37" s="15"/>
      <c r="J37" s="10">
        <f t="shared" si="2"/>
        <v>22080</v>
      </c>
      <c r="K37" s="10">
        <f t="shared" si="3"/>
        <v>22080</v>
      </c>
      <c r="L37" s="16"/>
    </row>
    <row r="38" customHeight="1" spans="1:12">
      <c r="A38" s="9">
        <v>34</v>
      </c>
      <c r="B38" s="9" t="s">
        <v>96</v>
      </c>
      <c r="C38" s="9" t="s">
        <v>64</v>
      </c>
      <c r="D38" s="9" t="s">
        <v>97</v>
      </c>
      <c r="E38" s="14">
        <v>15.98</v>
      </c>
      <c r="F38" s="15"/>
      <c r="G38" s="15"/>
      <c r="H38" s="15"/>
      <c r="I38" s="15"/>
      <c r="J38" s="10">
        <f t="shared" si="2"/>
        <v>63920</v>
      </c>
      <c r="K38" s="10">
        <f t="shared" si="3"/>
        <v>63920</v>
      </c>
      <c r="L38" s="16"/>
    </row>
    <row r="39" customHeight="1" spans="1:12">
      <c r="A39" s="9">
        <v>35</v>
      </c>
      <c r="B39" s="9" t="s">
        <v>98</v>
      </c>
      <c r="C39" s="9" t="s">
        <v>45</v>
      </c>
      <c r="D39" s="9" t="s">
        <v>99</v>
      </c>
      <c r="E39" s="14">
        <v>19.39</v>
      </c>
      <c r="F39" s="15"/>
      <c r="G39" s="15"/>
      <c r="H39" s="15"/>
      <c r="I39" s="15"/>
      <c r="J39" s="10">
        <f t="shared" si="2"/>
        <v>77560</v>
      </c>
      <c r="K39" s="10">
        <f t="shared" si="3"/>
        <v>77560</v>
      </c>
      <c r="L39" s="16"/>
    </row>
    <row r="40" customHeight="1" spans="1:12">
      <c r="A40" s="9">
        <v>36</v>
      </c>
      <c r="B40" s="9" t="s">
        <v>96</v>
      </c>
      <c r="C40" s="9" t="s">
        <v>64</v>
      </c>
      <c r="D40" s="9" t="s">
        <v>97</v>
      </c>
      <c r="E40" s="14">
        <v>15.98</v>
      </c>
      <c r="F40" s="15"/>
      <c r="G40" s="15"/>
      <c r="H40" s="15"/>
      <c r="I40" s="15"/>
      <c r="J40" s="10">
        <f t="shared" si="2"/>
        <v>63920</v>
      </c>
      <c r="K40" s="10">
        <f t="shared" si="3"/>
        <v>63920</v>
      </c>
      <c r="L40" s="16"/>
    </row>
    <row r="41" customHeight="1" spans="1:12">
      <c r="A41" s="9">
        <v>37</v>
      </c>
      <c r="B41" s="9" t="s">
        <v>98</v>
      </c>
      <c r="C41" s="9" t="s">
        <v>45</v>
      </c>
      <c r="D41" s="9" t="s">
        <v>99</v>
      </c>
      <c r="E41" s="14">
        <v>19.39</v>
      </c>
      <c r="F41" s="15"/>
      <c r="G41" s="15"/>
      <c r="H41" s="15"/>
      <c r="I41" s="15"/>
      <c r="J41" s="10">
        <f t="shared" si="2"/>
        <v>77560</v>
      </c>
      <c r="K41" s="10">
        <f t="shared" si="3"/>
        <v>77560</v>
      </c>
      <c r="L41" s="16"/>
    </row>
    <row r="42" customHeight="1" spans="1:12">
      <c r="A42" s="9">
        <v>38</v>
      </c>
      <c r="B42" s="9" t="s">
        <v>100</v>
      </c>
      <c r="C42" s="9" t="s">
        <v>27</v>
      </c>
      <c r="D42" s="9" t="s">
        <v>101</v>
      </c>
      <c r="E42" s="14">
        <v>7.25</v>
      </c>
      <c r="F42" s="15"/>
      <c r="G42" s="15"/>
      <c r="H42" s="15"/>
      <c r="I42" s="15"/>
      <c r="J42" s="10">
        <f t="shared" si="2"/>
        <v>29000</v>
      </c>
      <c r="K42" s="10">
        <f t="shared" si="3"/>
        <v>29000</v>
      </c>
      <c r="L42" s="16"/>
    </row>
    <row r="43" customHeight="1" spans="1:12">
      <c r="A43" s="9" t="s">
        <v>102</v>
      </c>
      <c r="B43" s="9"/>
      <c r="C43" s="9"/>
      <c r="D43" s="9"/>
      <c r="E43" s="15">
        <f>SUM(E5:E42)</f>
        <v>381.89</v>
      </c>
      <c r="F43" s="15"/>
      <c r="G43" s="15"/>
      <c r="H43" s="15"/>
      <c r="I43" s="15"/>
      <c r="J43" s="10">
        <f>SUM(J5:J42)</f>
        <v>1527560</v>
      </c>
      <c r="K43" s="10">
        <f>SUM(K5:K42)</f>
        <v>1527560</v>
      </c>
      <c r="L43" s="16"/>
    </row>
  </sheetData>
  <mergeCells count="9">
    <mergeCell ref="E3:J3"/>
    <mergeCell ref="A43:D43"/>
    <mergeCell ref="A3:A4"/>
    <mergeCell ref="B3:B4"/>
    <mergeCell ref="C3:C4"/>
    <mergeCell ref="D3:D4"/>
    <mergeCell ref="K3:K4"/>
    <mergeCell ref="L3:L4"/>
    <mergeCell ref="A1:L2"/>
  </mergeCells>
  <pageMargins left="0.55" right="0.55" top="0.707638888888889" bottom="0.511805555555556" header="0.471527777777778" footer="0.313888888888889"/>
  <pageSetup paperSize="9" orientation="landscape" horizontalDpi="600"/>
  <headerFooter>
    <oddFooter>&amp;L工作人员签字：&amp;R年  月  日          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海原县关桥乡收文员</dc:creator>
  <cp:lastModifiedBy>Administrator</cp:lastModifiedBy>
  <dcterms:created xsi:type="dcterms:W3CDTF">2020-06-23T07:05:00Z</dcterms:created>
  <cp:lastPrinted>2022-08-09T11:15:00Z</cp:lastPrinted>
  <dcterms:modified xsi:type="dcterms:W3CDTF">2023-01-31T08:47:51Z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2052-10.8.0.6501</vt:lpwstr>
  </property>
  <property fmtid="{D5CDD505-2E9C-101B-9397-08002B2CF9AE}" pid="3" name="ICV">
    <vt:lpwstr>E4231049B45D4A51BC1911627E398AA7</vt:lpwstr>
  </property>
</Properties>
</file>