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455"/>
  </bookViews>
  <sheets>
    <sheet name="Sheet1" sheetId="1" r:id="rId1"/>
    <sheet name="Sheet2" sheetId="2" r:id="rId2"/>
  </sheets>
  <definedNames>
    <definedName name="_xlnm._FilterDatabase" localSheetId="0" hidden="1">Sheet1!$A$4:$M$4</definedName>
    <definedName name="_xlnm.Print_Titles" localSheetId="0">Sheet1!$2:$4</definedName>
  </definedNames>
  <calcPr calcId="144525" concurrentCalc="0"/>
</workbook>
</file>

<file path=xl/sharedStrings.xml><?xml version="1.0" encoding="utf-8"?>
<sst xmlns="http://schemas.openxmlformats.org/spreadsheetml/2006/main" count="129">
  <si>
    <t>关桥乡2022年西安供水工程临时用地补偿花名册</t>
  </si>
  <si>
    <t>序
号</t>
  </si>
  <si>
    <t>姓名</t>
  </si>
  <si>
    <t>身份证号</t>
  </si>
  <si>
    <t>一卡通号</t>
  </si>
  <si>
    <t>临时占用地</t>
  </si>
  <si>
    <t>合计</t>
  </si>
  <si>
    <t>签字</t>
  </si>
  <si>
    <t>流转补偿
标准
/元</t>
  </si>
  <si>
    <t>流转补偿面积/元</t>
  </si>
  <si>
    <t>临时用地面积
/亩</t>
  </si>
  <si>
    <t>补偿标准/元</t>
  </si>
  <si>
    <t>补偿
金额
/元</t>
  </si>
  <si>
    <t>附着物
补偿金额/元</t>
  </si>
  <si>
    <t>王正红</t>
  </si>
  <si>
    <t>642222********1411</t>
  </si>
  <si>
    <t>622947880011567****</t>
  </si>
  <si>
    <t>陈永江</t>
  </si>
  <si>
    <t>642222********1435</t>
  </si>
  <si>
    <t>622947880011566****</t>
  </si>
  <si>
    <t>陈永全</t>
  </si>
  <si>
    <t>642222********1418</t>
  </si>
  <si>
    <t>622947880001549****</t>
  </si>
  <si>
    <t>陈永宏</t>
  </si>
  <si>
    <t>642222********1452</t>
  </si>
  <si>
    <t>622947880021579****</t>
  </si>
  <si>
    <t>张成勇</t>
  </si>
  <si>
    <t>642222********1453</t>
  </si>
  <si>
    <t>622947881070126****</t>
  </si>
  <si>
    <t>陈永伟</t>
  </si>
  <si>
    <t>642222********1430</t>
  </si>
  <si>
    <t>622947880011595****</t>
  </si>
  <si>
    <t>王正强</t>
  </si>
  <si>
    <t>642222********1413</t>
  </si>
  <si>
    <t>622947880011569****</t>
  </si>
  <si>
    <t>王正成</t>
  </si>
  <si>
    <t>642222********1477</t>
  </si>
  <si>
    <t>622947880001550****</t>
  </si>
  <si>
    <t>陈永利</t>
  </si>
  <si>
    <t>642222********1410</t>
  </si>
  <si>
    <t>622947881170171****</t>
  </si>
  <si>
    <t>陈正元</t>
  </si>
  <si>
    <t>642222********1419</t>
  </si>
  <si>
    <t>陈生贵</t>
  </si>
  <si>
    <t>642222********143X</t>
  </si>
  <si>
    <t>622947880021587****</t>
  </si>
  <si>
    <t>王正录</t>
  </si>
  <si>
    <t>642222********1417</t>
  </si>
  <si>
    <t>刘志兰</t>
  </si>
  <si>
    <t>642222********1429</t>
  </si>
  <si>
    <t>622947880021596****</t>
  </si>
  <si>
    <t>陈生让</t>
  </si>
  <si>
    <t>622947881009576****</t>
  </si>
  <si>
    <t>张信福</t>
  </si>
  <si>
    <t>642222********1414</t>
  </si>
  <si>
    <t>622947880011592****</t>
  </si>
  <si>
    <t>陈海军</t>
  </si>
  <si>
    <t>642222********1450</t>
  </si>
  <si>
    <t>冯克淑</t>
  </si>
  <si>
    <t>642222********1427</t>
  </si>
  <si>
    <t>622947880001547****</t>
  </si>
  <si>
    <t>王正贵</t>
  </si>
  <si>
    <t>622947880011593****</t>
  </si>
  <si>
    <t>642222********1424</t>
  </si>
  <si>
    <t>张永财</t>
  </si>
  <si>
    <t>640522********0232</t>
  </si>
  <si>
    <t>622947881009652****</t>
  </si>
  <si>
    <t>张重权</t>
  </si>
  <si>
    <t>622947880001546****</t>
  </si>
  <si>
    <t>张重政</t>
  </si>
  <si>
    <t>642221********418</t>
  </si>
  <si>
    <t>622947881160133****</t>
  </si>
  <si>
    <t>张永寿</t>
  </si>
  <si>
    <t>622947881020198****</t>
  </si>
  <si>
    <t>薛秉英</t>
  </si>
  <si>
    <t>642222********1437</t>
  </si>
  <si>
    <t>薜秀香</t>
  </si>
  <si>
    <t>642222********1421</t>
  </si>
  <si>
    <t>622947880021576****</t>
  </si>
  <si>
    <t>李军</t>
  </si>
  <si>
    <t>642222********1416</t>
  </si>
  <si>
    <t>622947881020199****</t>
  </si>
  <si>
    <t>李明</t>
  </si>
  <si>
    <t>艾四娃</t>
  </si>
  <si>
    <t>612728********1227</t>
  </si>
  <si>
    <t>622947880041500****</t>
  </si>
  <si>
    <t>王怀珠</t>
  </si>
  <si>
    <t>642222********1412</t>
  </si>
  <si>
    <t>王文元</t>
  </si>
  <si>
    <t>622947881000164****</t>
  </si>
  <si>
    <t>王文学</t>
  </si>
  <si>
    <t>622947880031581****</t>
  </si>
  <si>
    <t>王俊生</t>
  </si>
  <si>
    <t>622947880021578****</t>
  </si>
  <si>
    <t>杨志福</t>
  </si>
  <si>
    <t>642222********141X</t>
  </si>
  <si>
    <t>罗银霞</t>
  </si>
  <si>
    <t>642222********1423</t>
  </si>
  <si>
    <t>陈正夫</t>
  </si>
  <si>
    <t>张宏贵</t>
  </si>
  <si>
    <t>王成源</t>
  </si>
  <si>
    <t>642222********143x</t>
  </si>
  <si>
    <t>622947880021577****</t>
  </si>
  <si>
    <t>张重万</t>
  </si>
  <si>
    <t>张重海</t>
  </si>
  <si>
    <t>张重东</t>
  </si>
  <si>
    <t>张重生</t>
  </si>
  <si>
    <t>622947880011568****</t>
  </si>
  <si>
    <t>张重得</t>
  </si>
  <si>
    <t>642222********141x</t>
  </si>
  <si>
    <t>周有得</t>
  </si>
  <si>
    <t>杨军</t>
  </si>
  <si>
    <t>642222********1415</t>
  </si>
  <si>
    <t>王文堂</t>
  </si>
  <si>
    <t xml:space="preserve">642222********141x </t>
  </si>
  <si>
    <t>62294788106********</t>
  </si>
  <si>
    <t>陆秀兰</t>
  </si>
  <si>
    <t>642222********1461</t>
  </si>
  <si>
    <t>622947881010191****</t>
  </si>
  <si>
    <t>王文忠</t>
  </si>
  <si>
    <t>622947881100115****</t>
  </si>
  <si>
    <t>李翠英</t>
  </si>
  <si>
    <t>642222********1426</t>
  </si>
  <si>
    <t>622947880001545****</t>
  </si>
  <si>
    <t>王旭</t>
  </si>
  <si>
    <t>642222********1454</t>
  </si>
  <si>
    <t>622947881140117****</t>
  </si>
  <si>
    <t>杨生虎</t>
  </si>
  <si>
    <t>622947880001580****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</si>
</sst>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黑体"/>
      <charset val="134"/>
    </font>
    <font>
      <b/>
      <sz val="10"/>
      <name val="宋体"/>
      <charset val="134"/>
      <scheme val="minor"/>
    </font>
    <font>
      <sz val="10"/>
      <name val="宋体"/>
      <charset val="134"/>
    </font>
    <font>
      <sz val="10"/>
      <name val="宋体"/>
      <charset val="0"/>
    </font>
    <font>
      <sz val="12"/>
      <name val="宋体"/>
      <charset val="134"/>
    </font>
    <font>
      <sz val="11"/>
      <name val="仿宋"/>
      <charset val="134"/>
    </font>
    <font>
      <b/>
      <sz val="10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4" fillId="19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12" borderId="5" applyNumberFormat="0" applyAlignment="0" applyProtection="0">
      <alignment vertical="center"/>
    </xf>
    <xf numFmtId="0" fontId="25" fillId="12" borderId="9" applyNumberFormat="0" applyAlignment="0" applyProtection="0">
      <alignment vertical="center"/>
    </xf>
    <xf numFmtId="0" fontId="10" fillId="4" borderId="3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177" fontId="0" fillId="0" borderId="0" xfId="0" applyNumberForma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77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177" fontId="1" fillId="0" borderId="1" xfId="0" applyNumberFormat="1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177" fontId="0" fillId="0" borderId="1" xfId="0" applyNumberFormat="1" applyFon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176" fontId="0" fillId="0" borderId="1" xfId="0" applyNumberFormat="1" applyFont="1" applyBorder="1" applyAlignment="1">
      <alignment horizontal="center" vertical="center"/>
    </xf>
    <xf numFmtId="177" fontId="1" fillId="0" borderId="2" xfId="0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177" fontId="8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63"/>
  <sheetViews>
    <sheetView tabSelected="1" workbookViewId="0">
      <selection activeCell="Q5" sqref="Q5"/>
    </sheetView>
  </sheetViews>
  <sheetFormatPr defaultColWidth="9" defaultRowHeight="20.1" customHeight="1"/>
  <cols>
    <col min="1" max="1" width="3.625" style="1" customWidth="1"/>
    <col min="2" max="2" width="9.125" style="2" customWidth="1"/>
    <col min="3" max="3" width="26.25" style="1" customWidth="1"/>
    <col min="4" max="4" width="24.5" style="3" customWidth="1"/>
    <col min="5" max="5" width="6.75" style="1" customWidth="1"/>
    <col min="6" max="6" width="6.375" style="1" customWidth="1"/>
    <col min="7" max="7" width="5.25" style="1" customWidth="1"/>
    <col min="8" max="8" width="5.875" style="1" customWidth="1"/>
    <col min="9" max="9" width="6" style="1" customWidth="1"/>
    <col min="10" max="10" width="7.25" style="1" customWidth="1"/>
    <col min="11" max="11" width="9.375" style="1" customWidth="1"/>
    <col min="12" max="12" width="9.5" style="1" customWidth="1"/>
    <col min="13" max="13" width="10.75" style="1" customWidth="1"/>
    <col min="14" max="16384" width="9" style="1"/>
  </cols>
  <sheetData>
    <row r="1" customHeight="1" spans="1:13">
      <c r="A1" s="4" t="s">
        <v>0</v>
      </c>
      <c r="B1" s="4"/>
      <c r="C1" s="4"/>
      <c r="D1" s="5"/>
      <c r="E1" s="4"/>
      <c r="F1" s="4"/>
      <c r="G1" s="4"/>
      <c r="H1" s="4"/>
      <c r="I1" s="4"/>
      <c r="J1" s="4"/>
      <c r="K1" s="4"/>
      <c r="L1" s="4"/>
      <c r="M1" s="4"/>
    </row>
    <row r="2" ht="18.9" customHeight="1" spans="1:13">
      <c r="A2" s="4"/>
      <c r="B2" s="4"/>
      <c r="C2" s="4"/>
      <c r="D2" s="5"/>
      <c r="E2" s="4"/>
      <c r="F2" s="4"/>
      <c r="G2" s="4"/>
      <c r="H2" s="4"/>
      <c r="I2" s="4"/>
      <c r="J2" s="4"/>
      <c r="K2" s="4"/>
      <c r="L2" s="4"/>
      <c r="M2" s="4"/>
    </row>
    <row r="3" ht="27.9" customHeight="1" spans="1:13">
      <c r="A3" s="6" t="s">
        <v>1</v>
      </c>
      <c r="B3" s="7" t="s">
        <v>2</v>
      </c>
      <c r="C3" s="7" t="s">
        <v>3</v>
      </c>
      <c r="D3" s="8" t="s">
        <v>4</v>
      </c>
      <c r="E3" s="7" t="s">
        <v>5</v>
      </c>
      <c r="F3" s="7"/>
      <c r="G3" s="7"/>
      <c r="H3" s="7"/>
      <c r="I3" s="7"/>
      <c r="J3" s="7"/>
      <c r="K3" s="7"/>
      <c r="L3" s="6" t="s">
        <v>6</v>
      </c>
      <c r="M3" s="6" t="s">
        <v>7</v>
      </c>
    </row>
    <row r="4" ht="63.6" customHeight="1" spans="1:13">
      <c r="A4" s="6"/>
      <c r="B4" s="7"/>
      <c r="C4" s="7"/>
      <c r="D4" s="8"/>
      <c r="E4" s="9" t="s">
        <v>8</v>
      </c>
      <c r="F4" s="9" t="s">
        <v>9</v>
      </c>
      <c r="G4" s="9" t="s">
        <v>6</v>
      </c>
      <c r="H4" s="9" t="s">
        <v>10</v>
      </c>
      <c r="I4" s="9" t="s">
        <v>11</v>
      </c>
      <c r="J4" s="9" t="s">
        <v>12</v>
      </c>
      <c r="K4" s="9" t="s">
        <v>13</v>
      </c>
      <c r="L4" s="6"/>
      <c r="M4" s="6"/>
    </row>
    <row r="5" customHeight="1" spans="1:13">
      <c r="A5" s="6">
        <v>1</v>
      </c>
      <c r="B5" s="7" t="s">
        <v>14</v>
      </c>
      <c r="C5" s="10" t="s">
        <v>15</v>
      </c>
      <c r="D5" s="11" t="s">
        <v>16</v>
      </c>
      <c r="E5" s="12"/>
      <c r="F5" s="12"/>
      <c r="G5" s="13"/>
      <c r="H5" s="14">
        <v>0.558</v>
      </c>
      <c r="I5" s="12">
        <v>1200</v>
      </c>
      <c r="J5" s="6">
        <v>669</v>
      </c>
      <c r="K5" s="23"/>
      <c r="L5" s="6">
        <f>J5+K5</f>
        <v>669</v>
      </c>
      <c r="M5" s="12"/>
    </row>
    <row r="6" customHeight="1" spans="1:13">
      <c r="A6" s="6">
        <v>2</v>
      </c>
      <c r="B6" s="7" t="s">
        <v>17</v>
      </c>
      <c r="C6" s="10" t="s">
        <v>18</v>
      </c>
      <c r="D6" s="11" t="s">
        <v>19</v>
      </c>
      <c r="E6" s="12"/>
      <c r="F6" s="12"/>
      <c r="G6" s="13"/>
      <c r="H6" s="14">
        <v>0.408</v>
      </c>
      <c r="I6" s="12">
        <v>1200</v>
      </c>
      <c r="J6" s="6">
        <v>489</v>
      </c>
      <c r="K6" s="23"/>
      <c r="L6" s="6">
        <f t="shared" ref="L6:L37" si="0">J6+K6</f>
        <v>489</v>
      </c>
      <c r="M6" s="12"/>
    </row>
    <row r="7" customHeight="1" spans="1:13">
      <c r="A7" s="6">
        <v>3</v>
      </c>
      <c r="B7" s="7" t="s">
        <v>20</v>
      </c>
      <c r="C7" s="10" t="s">
        <v>21</v>
      </c>
      <c r="D7" s="11" t="s">
        <v>22</v>
      </c>
      <c r="E7" s="12"/>
      <c r="F7" s="12"/>
      <c r="G7" s="13"/>
      <c r="H7" s="14">
        <v>0.108</v>
      </c>
      <c r="I7" s="12">
        <v>1200</v>
      </c>
      <c r="J7" s="6">
        <v>129</v>
      </c>
      <c r="K7" s="23"/>
      <c r="L7" s="6">
        <f t="shared" si="0"/>
        <v>129</v>
      </c>
      <c r="M7" s="12"/>
    </row>
    <row r="8" ht="22.8" customHeight="1" spans="1:13">
      <c r="A8" s="6">
        <v>4</v>
      </c>
      <c r="B8" s="7" t="s">
        <v>23</v>
      </c>
      <c r="C8" s="10" t="s">
        <v>24</v>
      </c>
      <c r="D8" s="11" t="s">
        <v>25</v>
      </c>
      <c r="E8" s="12"/>
      <c r="F8" s="12"/>
      <c r="G8" s="13"/>
      <c r="H8" s="14">
        <v>0.487</v>
      </c>
      <c r="I8" s="12">
        <v>1200</v>
      </c>
      <c r="J8" s="6">
        <f t="shared" ref="J6:J25" si="1">H8*I8</f>
        <v>584.4</v>
      </c>
      <c r="K8" s="23"/>
      <c r="L8" s="6">
        <f t="shared" si="0"/>
        <v>584.4</v>
      </c>
      <c r="M8" s="12"/>
    </row>
    <row r="9" customHeight="1" spans="1:13">
      <c r="A9" s="6">
        <v>5</v>
      </c>
      <c r="B9" s="7" t="s">
        <v>20</v>
      </c>
      <c r="C9" s="10" t="s">
        <v>21</v>
      </c>
      <c r="D9" s="11" t="s">
        <v>22</v>
      </c>
      <c r="E9" s="12"/>
      <c r="F9" s="12"/>
      <c r="G9" s="13"/>
      <c r="H9" s="14">
        <v>0.753</v>
      </c>
      <c r="I9" s="12">
        <v>1200</v>
      </c>
      <c r="J9" s="6">
        <v>903</v>
      </c>
      <c r="K9" s="23"/>
      <c r="L9" s="6">
        <f t="shared" si="0"/>
        <v>903</v>
      </c>
      <c r="M9" s="12"/>
    </row>
    <row r="10" customHeight="1" spans="1:13">
      <c r="A10" s="6">
        <v>6</v>
      </c>
      <c r="B10" s="7" t="s">
        <v>26</v>
      </c>
      <c r="C10" s="10" t="s">
        <v>27</v>
      </c>
      <c r="D10" s="11" t="s">
        <v>28</v>
      </c>
      <c r="E10" s="12"/>
      <c r="F10" s="12"/>
      <c r="G10" s="13"/>
      <c r="H10" s="14">
        <v>0.286</v>
      </c>
      <c r="I10" s="12">
        <v>1200</v>
      </c>
      <c r="J10" s="6">
        <f t="shared" si="1"/>
        <v>343.2</v>
      </c>
      <c r="K10" s="23"/>
      <c r="L10" s="6">
        <f t="shared" si="0"/>
        <v>343.2</v>
      </c>
      <c r="M10" s="12"/>
    </row>
    <row r="11" customHeight="1" spans="1:13">
      <c r="A11" s="6">
        <v>7</v>
      </c>
      <c r="B11" s="7" t="s">
        <v>29</v>
      </c>
      <c r="C11" s="10" t="s">
        <v>30</v>
      </c>
      <c r="D11" s="11" t="s">
        <v>31</v>
      </c>
      <c r="E11" s="12"/>
      <c r="F11" s="12"/>
      <c r="G11" s="13"/>
      <c r="H11" s="14">
        <v>0.107</v>
      </c>
      <c r="I11" s="12">
        <v>1200</v>
      </c>
      <c r="J11" s="6">
        <f t="shared" si="1"/>
        <v>128.4</v>
      </c>
      <c r="K11" s="23"/>
      <c r="L11" s="6">
        <f t="shared" si="0"/>
        <v>128.4</v>
      </c>
      <c r="M11" s="12"/>
    </row>
    <row r="12" customHeight="1" spans="1:13">
      <c r="A12" s="6">
        <v>8</v>
      </c>
      <c r="B12" s="7" t="s">
        <v>29</v>
      </c>
      <c r="C12" s="10" t="s">
        <v>30</v>
      </c>
      <c r="D12" s="11" t="s">
        <v>31</v>
      </c>
      <c r="E12" s="12"/>
      <c r="F12" s="12"/>
      <c r="G12" s="13"/>
      <c r="H12" s="14">
        <v>0.486</v>
      </c>
      <c r="I12" s="12">
        <v>1200</v>
      </c>
      <c r="J12" s="6">
        <v>592</v>
      </c>
      <c r="K12" s="23"/>
      <c r="L12" s="6">
        <f t="shared" si="0"/>
        <v>592</v>
      </c>
      <c r="M12" s="12"/>
    </row>
    <row r="13" customHeight="1" spans="1:13">
      <c r="A13" s="6">
        <v>9</v>
      </c>
      <c r="B13" s="7" t="s">
        <v>32</v>
      </c>
      <c r="C13" s="10" t="s">
        <v>33</v>
      </c>
      <c r="D13" s="11" t="s">
        <v>34</v>
      </c>
      <c r="E13" s="12"/>
      <c r="F13" s="12"/>
      <c r="G13" s="13"/>
      <c r="H13" s="14">
        <v>0.153</v>
      </c>
      <c r="I13" s="12">
        <v>1200</v>
      </c>
      <c r="J13" s="6">
        <v>183</v>
      </c>
      <c r="K13" s="23"/>
      <c r="L13" s="6">
        <f t="shared" si="0"/>
        <v>183</v>
      </c>
      <c r="M13" s="12"/>
    </row>
    <row r="14" customHeight="1" spans="1:13">
      <c r="A14" s="6">
        <v>10</v>
      </c>
      <c r="B14" s="7" t="s">
        <v>35</v>
      </c>
      <c r="C14" s="10" t="s">
        <v>36</v>
      </c>
      <c r="D14" s="11" t="s">
        <v>37</v>
      </c>
      <c r="E14" s="12"/>
      <c r="F14" s="12"/>
      <c r="G14" s="13"/>
      <c r="H14" s="14">
        <v>0.102</v>
      </c>
      <c r="I14" s="12">
        <v>1200</v>
      </c>
      <c r="J14" s="6">
        <f t="shared" si="1"/>
        <v>122.4</v>
      </c>
      <c r="K14" s="23"/>
      <c r="L14" s="6">
        <f t="shared" si="0"/>
        <v>122.4</v>
      </c>
      <c r="M14" s="12"/>
    </row>
    <row r="15" customHeight="1" spans="1:13">
      <c r="A15" s="6">
        <v>11</v>
      </c>
      <c r="B15" s="7" t="s">
        <v>38</v>
      </c>
      <c r="C15" s="10" t="s">
        <v>39</v>
      </c>
      <c r="D15" s="11" t="s">
        <v>40</v>
      </c>
      <c r="E15" s="12"/>
      <c r="F15" s="12"/>
      <c r="G15" s="13"/>
      <c r="H15" s="14">
        <v>0.312</v>
      </c>
      <c r="I15" s="12">
        <v>1200</v>
      </c>
      <c r="J15" s="6">
        <f t="shared" si="1"/>
        <v>374.4</v>
      </c>
      <c r="K15" s="23"/>
      <c r="L15" s="6">
        <f t="shared" si="0"/>
        <v>374.4</v>
      </c>
      <c r="M15" s="12"/>
    </row>
    <row r="16" customHeight="1" spans="1:13">
      <c r="A16" s="6">
        <v>12</v>
      </c>
      <c r="B16" s="7" t="s">
        <v>41</v>
      </c>
      <c r="C16" s="10" t="s">
        <v>42</v>
      </c>
      <c r="D16" s="11" t="s">
        <v>34</v>
      </c>
      <c r="E16" s="12"/>
      <c r="F16" s="12"/>
      <c r="G16" s="13"/>
      <c r="H16" s="14">
        <v>0.44</v>
      </c>
      <c r="I16" s="12">
        <v>1200</v>
      </c>
      <c r="J16" s="6">
        <f t="shared" si="1"/>
        <v>528</v>
      </c>
      <c r="K16" s="23"/>
      <c r="L16" s="6">
        <f t="shared" si="0"/>
        <v>528</v>
      </c>
      <c r="M16" s="12"/>
    </row>
    <row r="17" customHeight="1" spans="1:13">
      <c r="A17" s="6">
        <v>13</v>
      </c>
      <c r="B17" s="7" t="s">
        <v>43</v>
      </c>
      <c r="C17" s="10" t="s">
        <v>44</v>
      </c>
      <c r="D17" s="11" t="s">
        <v>45</v>
      </c>
      <c r="E17" s="12"/>
      <c r="F17" s="12"/>
      <c r="G17" s="13"/>
      <c r="H17" s="14">
        <v>0.145</v>
      </c>
      <c r="I17" s="12">
        <v>1200</v>
      </c>
      <c r="J17" s="6">
        <f t="shared" si="1"/>
        <v>174</v>
      </c>
      <c r="K17" s="23"/>
      <c r="L17" s="6">
        <f t="shared" si="0"/>
        <v>174</v>
      </c>
      <c r="M17" s="12"/>
    </row>
    <row r="18" customHeight="1" spans="1:13">
      <c r="A18" s="6">
        <v>14</v>
      </c>
      <c r="B18" s="7" t="s">
        <v>46</v>
      </c>
      <c r="C18" s="10" t="s">
        <v>47</v>
      </c>
      <c r="D18" s="11" t="s">
        <v>34</v>
      </c>
      <c r="E18" s="12"/>
      <c r="F18" s="12"/>
      <c r="G18" s="13"/>
      <c r="H18" s="14">
        <v>0.142</v>
      </c>
      <c r="I18" s="12">
        <v>1200</v>
      </c>
      <c r="J18" s="6">
        <f t="shared" si="1"/>
        <v>170.4</v>
      </c>
      <c r="K18" s="23"/>
      <c r="L18" s="6">
        <f t="shared" si="0"/>
        <v>170.4</v>
      </c>
      <c r="M18" s="12"/>
    </row>
    <row r="19" customHeight="1" spans="1:13">
      <c r="A19" s="6">
        <v>15</v>
      </c>
      <c r="B19" s="7" t="s">
        <v>48</v>
      </c>
      <c r="C19" s="10" t="s">
        <v>49</v>
      </c>
      <c r="D19" s="11" t="s">
        <v>50</v>
      </c>
      <c r="E19" s="12"/>
      <c r="F19" s="12"/>
      <c r="G19" s="13"/>
      <c r="H19" s="14">
        <v>1.326</v>
      </c>
      <c r="I19" s="12">
        <v>1200</v>
      </c>
      <c r="J19" s="6">
        <v>1590</v>
      </c>
      <c r="K19" s="23"/>
      <c r="L19" s="6">
        <f t="shared" si="0"/>
        <v>1590</v>
      </c>
      <c r="M19" s="12"/>
    </row>
    <row r="20" customHeight="1" spans="1:13">
      <c r="A20" s="6">
        <v>16</v>
      </c>
      <c r="B20" s="7" t="s">
        <v>51</v>
      </c>
      <c r="C20" s="10" t="s">
        <v>15</v>
      </c>
      <c r="D20" s="11" t="s">
        <v>52</v>
      </c>
      <c r="E20" s="12"/>
      <c r="F20" s="12"/>
      <c r="G20" s="13"/>
      <c r="H20" s="14">
        <v>0.516</v>
      </c>
      <c r="I20" s="12">
        <v>1200</v>
      </c>
      <c r="J20" s="6">
        <f t="shared" si="1"/>
        <v>619.2</v>
      </c>
      <c r="K20" s="23"/>
      <c r="L20" s="6">
        <f t="shared" si="0"/>
        <v>619.2</v>
      </c>
      <c r="M20" s="12"/>
    </row>
    <row r="21" customHeight="1" spans="1:13">
      <c r="A21" s="6">
        <v>17</v>
      </c>
      <c r="B21" s="7" t="s">
        <v>51</v>
      </c>
      <c r="C21" s="10" t="s">
        <v>15</v>
      </c>
      <c r="D21" s="11" t="s">
        <v>52</v>
      </c>
      <c r="E21" s="12"/>
      <c r="F21" s="12"/>
      <c r="G21" s="13"/>
      <c r="H21" s="14">
        <v>0.13</v>
      </c>
      <c r="I21" s="12">
        <v>1200</v>
      </c>
      <c r="J21" s="6">
        <f t="shared" si="1"/>
        <v>156</v>
      </c>
      <c r="K21" s="23"/>
      <c r="L21" s="6">
        <f t="shared" si="0"/>
        <v>156</v>
      </c>
      <c r="M21" s="12"/>
    </row>
    <row r="22" customHeight="1" spans="1:13">
      <c r="A22" s="6">
        <v>18</v>
      </c>
      <c r="B22" s="7" t="s">
        <v>53</v>
      </c>
      <c r="C22" s="10" t="s">
        <v>54</v>
      </c>
      <c r="D22" s="11" t="s">
        <v>55</v>
      </c>
      <c r="E22" s="12"/>
      <c r="F22" s="12"/>
      <c r="G22" s="13"/>
      <c r="H22" s="14">
        <v>0.4</v>
      </c>
      <c r="I22" s="12">
        <v>1200</v>
      </c>
      <c r="J22" s="6">
        <f t="shared" si="1"/>
        <v>480</v>
      </c>
      <c r="K22" s="23"/>
      <c r="L22" s="6">
        <f t="shared" si="0"/>
        <v>480</v>
      </c>
      <c r="M22" s="12"/>
    </row>
    <row r="23" customHeight="1" spans="1:13">
      <c r="A23" s="6">
        <v>19</v>
      </c>
      <c r="B23" s="7" t="s">
        <v>53</v>
      </c>
      <c r="C23" s="10" t="s">
        <v>54</v>
      </c>
      <c r="D23" s="11" t="s">
        <v>55</v>
      </c>
      <c r="E23" s="12"/>
      <c r="F23" s="12"/>
      <c r="G23" s="13"/>
      <c r="H23" s="14">
        <v>0.214</v>
      </c>
      <c r="I23" s="12">
        <v>1200</v>
      </c>
      <c r="J23" s="6">
        <f t="shared" si="1"/>
        <v>256.8</v>
      </c>
      <c r="K23" s="23"/>
      <c r="L23" s="6">
        <f t="shared" si="0"/>
        <v>256.8</v>
      </c>
      <c r="M23" s="12"/>
    </row>
    <row r="24" customHeight="1" spans="1:13">
      <c r="A24" s="6">
        <v>20</v>
      </c>
      <c r="B24" s="7" t="s">
        <v>56</v>
      </c>
      <c r="C24" s="10" t="s">
        <v>57</v>
      </c>
      <c r="D24" s="11" t="s">
        <v>19</v>
      </c>
      <c r="E24" s="12"/>
      <c r="F24" s="12"/>
      <c r="G24" s="13"/>
      <c r="H24" s="14">
        <v>0.283</v>
      </c>
      <c r="I24" s="12">
        <v>1200</v>
      </c>
      <c r="J24" s="6">
        <f t="shared" si="1"/>
        <v>339.6</v>
      </c>
      <c r="K24" s="23"/>
      <c r="L24" s="6">
        <f t="shared" si="0"/>
        <v>339.6</v>
      </c>
      <c r="M24" s="12"/>
    </row>
    <row r="25" customHeight="1" spans="1:13">
      <c r="A25" s="6">
        <v>21</v>
      </c>
      <c r="B25" s="7" t="s">
        <v>58</v>
      </c>
      <c r="C25" s="10" t="s">
        <v>59</v>
      </c>
      <c r="D25" s="11" t="s">
        <v>60</v>
      </c>
      <c r="E25" s="12"/>
      <c r="F25" s="12"/>
      <c r="G25" s="13"/>
      <c r="H25" s="14">
        <v>0.12</v>
      </c>
      <c r="I25" s="12">
        <v>1200</v>
      </c>
      <c r="J25" s="6">
        <f t="shared" si="1"/>
        <v>144</v>
      </c>
      <c r="K25" s="23"/>
      <c r="L25" s="6">
        <f t="shared" si="0"/>
        <v>144</v>
      </c>
      <c r="M25" s="12"/>
    </row>
    <row r="26" customHeight="1" spans="1:13">
      <c r="A26" s="6">
        <v>22</v>
      </c>
      <c r="B26" s="7" t="s">
        <v>61</v>
      </c>
      <c r="C26" s="10" t="s">
        <v>42</v>
      </c>
      <c r="D26" s="11" t="s">
        <v>62</v>
      </c>
      <c r="E26" s="12"/>
      <c r="F26" s="12"/>
      <c r="G26" s="13"/>
      <c r="H26" s="14">
        <v>0.153</v>
      </c>
      <c r="I26" s="12">
        <v>1200</v>
      </c>
      <c r="J26" s="6">
        <v>183</v>
      </c>
      <c r="K26" s="23"/>
      <c r="L26" s="6">
        <f t="shared" si="0"/>
        <v>183</v>
      </c>
      <c r="M26" s="12"/>
    </row>
    <row r="27" customHeight="1" spans="1:13">
      <c r="A27" s="6">
        <v>23</v>
      </c>
      <c r="B27" s="7" t="s">
        <v>48</v>
      </c>
      <c r="C27" s="10" t="s">
        <v>63</v>
      </c>
      <c r="D27" s="11" t="s">
        <v>50</v>
      </c>
      <c r="E27" s="12"/>
      <c r="F27" s="12"/>
      <c r="G27" s="13"/>
      <c r="H27" s="14">
        <v>0.118</v>
      </c>
      <c r="I27" s="12">
        <v>1200</v>
      </c>
      <c r="J27" s="6">
        <f>H27*I27</f>
        <v>141.6</v>
      </c>
      <c r="K27" s="23"/>
      <c r="L27" s="6">
        <f t="shared" si="0"/>
        <v>141.6</v>
      </c>
      <c r="M27" s="12"/>
    </row>
    <row r="28" customHeight="1" spans="1:13">
      <c r="A28" s="6">
        <v>24</v>
      </c>
      <c r="B28" s="7" t="s">
        <v>48</v>
      </c>
      <c r="C28" s="10" t="s">
        <v>63</v>
      </c>
      <c r="D28" s="11" t="s">
        <v>50</v>
      </c>
      <c r="E28" s="12"/>
      <c r="F28" s="12"/>
      <c r="G28" s="13"/>
      <c r="H28" s="14">
        <v>0.397</v>
      </c>
      <c r="I28" s="12">
        <v>1200</v>
      </c>
      <c r="J28" s="6">
        <f>H28*I28</f>
        <v>476.4</v>
      </c>
      <c r="K28" s="23"/>
      <c r="L28" s="6">
        <f t="shared" si="0"/>
        <v>476.4</v>
      </c>
      <c r="M28" s="12"/>
    </row>
    <row r="29" customHeight="1" spans="1:13">
      <c r="A29" s="6">
        <v>25</v>
      </c>
      <c r="B29" s="7" t="s">
        <v>64</v>
      </c>
      <c r="C29" s="10" t="s">
        <v>65</v>
      </c>
      <c r="D29" s="11" t="s">
        <v>66</v>
      </c>
      <c r="E29" s="12"/>
      <c r="F29" s="12"/>
      <c r="G29" s="13"/>
      <c r="H29" s="14">
        <v>0.99</v>
      </c>
      <c r="I29" s="12">
        <v>1200</v>
      </c>
      <c r="J29" s="6">
        <f>H29*I29</f>
        <v>1188</v>
      </c>
      <c r="K29" s="23">
        <v>297</v>
      </c>
      <c r="L29" s="6">
        <f t="shared" si="0"/>
        <v>1485</v>
      </c>
      <c r="M29" s="12"/>
    </row>
    <row r="30" customHeight="1" spans="1:13">
      <c r="A30" s="6">
        <v>26</v>
      </c>
      <c r="B30" s="7" t="s">
        <v>64</v>
      </c>
      <c r="C30" s="10" t="s">
        <v>65</v>
      </c>
      <c r="D30" s="11" t="s">
        <v>66</v>
      </c>
      <c r="E30" s="12"/>
      <c r="F30" s="12"/>
      <c r="G30" s="13"/>
      <c r="H30" s="14">
        <v>0.547</v>
      </c>
      <c r="I30" s="12">
        <v>1200</v>
      </c>
      <c r="J30" s="6">
        <f>H30*I30</f>
        <v>656.4</v>
      </c>
      <c r="K30" s="23">
        <v>164</v>
      </c>
      <c r="L30" s="6">
        <f t="shared" si="0"/>
        <v>820.4</v>
      </c>
      <c r="M30" s="12"/>
    </row>
    <row r="31" customHeight="1" spans="1:13">
      <c r="A31" s="6">
        <v>27</v>
      </c>
      <c r="B31" s="7" t="s">
        <v>67</v>
      </c>
      <c r="C31" s="10" t="s">
        <v>21</v>
      </c>
      <c r="D31" s="11" t="s">
        <v>68</v>
      </c>
      <c r="E31" s="12"/>
      <c r="F31" s="12"/>
      <c r="G31" s="13"/>
      <c r="H31" s="14">
        <v>0.307</v>
      </c>
      <c r="I31" s="12">
        <v>1200</v>
      </c>
      <c r="J31" s="6">
        <f>H31*I31</f>
        <v>368.4</v>
      </c>
      <c r="K31" s="23"/>
      <c r="L31" s="6">
        <f t="shared" si="0"/>
        <v>368.4</v>
      </c>
      <c r="M31" s="12"/>
    </row>
    <row r="32" customHeight="1" spans="1:13">
      <c r="A32" s="6">
        <v>28</v>
      </c>
      <c r="B32" s="7" t="s">
        <v>67</v>
      </c>
      <c r="C32" s="10" t="s">
        <v>21</v>
      </c>
      <c r="D32" s="11" t="s">
        <v>68</v>
      </c>
      <c r="E32" s="12"/>
      <c r="F32" s="12"/>
      <c r="G32" s="13"/>
      <c r="H32" s="14">
        <v>0.1</v>
      </c>
      <c r="I32" s="12">
        <v>1200</v>
      </c>
      <c r="J32" s="6">
        <v>121</v>
      </c>
      <c r="K32" s="23"/>
      <c r="L32" s="6">
        <f t="shared" si="0"/>
        <v>121</v>
      </c>
      <c r="M32" s="12"/>
    </row>
    <row r="33" customHeight="1" spans="1:13">
      <c r="A33" s="6">
        <v>29</v>
      </c>
      <c r="B33" s="7" t="s">
        <v>69</v>
      </c>
      <c r="C33" s="10" t="s">
        <v>70</v>
      </c>
      <c r="D33" s="11" t="s">
        <v>71</v>
      </c>
      <c r="E33" s="12"/>
      <c r="F33" s="12"/>
      <c r="G33" s="13"/>
      <c r="H33" s="14">
        <v>0.195</v>
      </c>
      <c r="I33" s="12">
        <v>1200</v>
      </c>
      <c r="J33" s="6">
        <v>233</v>
      </c>
      <c r="K33" s="23"/>
      <c r="L33" s="6">
        <f t="shared" si="0"/>
        <v>233</v>
      </c>
      <c r="M33" s="12"/>
    </row>
    <row r="34" customHeight="1" spans="1:13">
      <c r="A34" s="6">
        <v>30</v>
      </c>
      <c r="B34" s="7" t="s">
        <v>72</v>
      </c>
      <c r="C34" s="10" t="s">
        <v>54</v>
      </c>
      <c r="D34" s="11" t="s">
        <v>73</v>
      </c>
      <c r="E34" s="12"/>
      <c r="F34" s="12"/>
      <c r="G34" s="13"/>
      <c r="H34" s="14">
        <v>0.147</v>
      </c>
      <c r="I34" s="12">
        <v>1200</v>
      </c>
      <c r="J34" s="6">
        <f>H34*I34</f>
        <v>176.4</v>
      </c>
      <c r="K34" s="23"/>
      <c r="L34" s="6">
        <f t="shared" si="0"/>
        <v>176.4</v>
      </c>
      <c r="M34" s="12"/>
    </row>
    <row r="35" customHeight="1" spans="1:13">
      <c r="A35" s="6">
        <v>31</v>
      </c>
      <c r="B35" s="7" t="s">
        <v>74</v>
      </c>
      <c r="C35" s="10" t="s">
        <v>75</v>
      </c>
      <c r="D35" s="11" t="s">
        <v>50</v>
      </c>
      <c r="E35" s="12"/>
      <c r="F35" s="12"/>
      <c r="G35" s="13"/>
      <c r="H35" s="14">
        <v>0.247</v>
      </c>
      <c r="I35" s="12">
        <v>1200</v>
      </c>
      <c r="J35" s="6">
        <f>H35*I35</f>
        <v>296.4</v>
      </c>
      <c r="K35" s="23"/>
      <c r="L35" s="6">
        <f t="shared" si="0"/>
        <v>296.4</v>
      </c>
      <c r="M35" s="12"/>
    </row>
    <row r="36" customHeight="1" spans="1:13">
      <c r="A36" s="6">
        <v>32</v>
      </c>
      <c r="B36" s="15" t="s">
        <v>76</v>
      </c>
      <c r="C36" s="10" t="s">
        <v>77</v>
      </c>
      <c r="D36" s="11" t="s">
        <v>78</v>
      </c>
      <c r="E36" s="12"/>
      <c r="F36" s="12"/>
      <c r="G36" s="13"/>
      <c r="H36" s="14">
        <v>0.21</v>
      </c>
      <c r="I36" s="12">
        <v>1200</v>
      </c>
      <c r="J36" s="6">
        <v>251</v>
      </c>
      <c r="K36" s="23">
        <v>12323</v>
      </c>
      <c r="L36" s="6">
        <f t="shared" si="0"/>
        <v>12574</v>
      </c>
      <c r="M36" s="12"/>
    </row>
    <row r="37" customHeight="1" spans="1:13">
      <c r="A37" s="6">
        <v>34</v>
      </c>
      <c r="B37" s="7" t="s">
        <v>79</v>
      </c>
      <c r="C37" s="10" t="s">
        <v>80</v>
      </c>
      <c r="D37" s="11" t="s">
        <v>81</v>
      </c>
      <c r="E37" s="12"/>
      <c r="F37" s="12"/>
      <c r="G37" s="13"/>
      <c r="H37" s="14">
        <v>1.08</v>
      </c>
      <c r="I37" s="12">
        <v>1200</v>
      </c>
      <c r="J37" s="6">
        <f>H37*I37</f>
        <v>1296</v>
      </c>
      <c r="K37" s="23">
        <v>702</v>
      </c>
      <c r="L37" s="6">
        <f t="shared" si="0"/>
        <v>1998</v>
      </c>
      <c r="M37" s="12"/>
    </row>
    <row r="38" customHeight="1" spans="1:13">
      <c r="A38" s="6">
        <v>35</v>
      </c>
      <c r="B38" s="7" t="s">
        <v>82</v>
      </c>
      <c r="C38" s="10" t="s">
        <v>47</v>
      </c>
      <c r="D38" s="11" t="s">
        <v>19</v>
      </c>
      <c r="E38" s="12"/>
      <c r="F38" s="12"/>
      <c r="G38" s="13"/>
      <c r="H38" s="14">
        <v>0.225</v>
      </c>
      <c r="I38" s="12">
        <v>1200</v>
      </c>
      <c r="J38" s="6">
        <v>269</v>
      </c>
      <c r="K38" s="23"/>
      <c r="L38" s="6">
        <f t="shared" ref="L38:L62" si="2">J38+K38</f>
        <v>269</v>
      </c>
      <c r="M38" s="12"/>
    </row>
    <row r="39" customHeight="1" spans="1:13">
      <c r="A39" s="6">
        <v>36</v>
      </c>
      <c r="B39" s="7" t="s">
        <v>82</v>
      </c>
      <c r="C39" s="10" t="s">
        <v>47</v>
      </c>
      <c r="D39" s="11" t="s">
        <v>19</v>
      </c>
      <c r="E39" s="12"/>
      <c r="F39" s="12"/>
      <c r="G39" s="13"/>
      <c r="H39" s="14">
        <v>0.29</v>
      </c>
      <c r="I39" s="12">
        <v>1200</v>
      </c>
      <c r="J39" s="6">
        <v>349</v>
      </c>
      <c r="K39" s="23"/>
      <c r="L39" s="6">
        <f t="shared" si="2"/>
        <v>349</v>
      </c>
      <c r="M39" s="12"/>
    </row>
    <row r="40" customHeight="1" spans="1:13">
      <c r="A40" s="6">
        <v>37</v>
      </c>
      <c r="B40" s="7" t="s">
        <v>83</v>
      </c>
      <c r="C40" s="10" t="s">
        <v>84</v>
      </c>
      <c r="D40" s="11" t="s">
        <v>85</v>
      </c>
      <c r="E40" s="12"/>
      <c r="F40" s="12"/>
      <c r="G40" s="13"/>
      <c r="H40" s="14">
        <v>0.228</v>
      </c>
      <c r="I40" s="12">
        <v>1200</v>
      </c>
      <c r="J40" s="6">
        <v>273</v>
      </c>
      <c r="K40" s="23">
        <v>2800</v>
      </c>
      <c r="L40" s="6">
        <f t="shared" si="2"/>
        <v>3073</v>
      </c>
      <c r="M40" s="12"/>
    </row>
    <row r="41" customHeight="1" spans="1:13">
      <c r="A41" s="6">
        <v>39</v>
      </c>
      <c r="B41" s="7" t="s">
        <v>86</v>
      </c>
      <c r="C41" s="10" t="s">
        <v>87</v>
      </c>
      <c r="D41" s="11" t="s">
        <v>34</v>
      </c>
      <c r="E41" s="12"/>
      <c r="F41" s="12"/>
      <c r="G41" s="13"/>
      <c r="H41" s="14">
        <v>2.749</v>
      </c>
      <c r="I41" s="12">
        <v>1200</v>
      </c>
      <c r="J41" s="6">
        <f t="shared" ref="J41:J62" si="3">H41*I41</f>
        <v>3298.8</v>
      </c>
      <c r="K41" s="23"/>
      <c r="L41" s="6">
        <f t="shared" si="2"/>
        <v>3298.8</v>
      </c>
      <c r="M41" s="12"/>
    </row>
    <row r="42" customHeight="1" spans="1:13">
      <c r="A42" s="6">
        <v>40</v>
      </c>
      <c r="B42" s="7" t="s">
        <v>88</v>
      </c>
      <c r="C42" s="10" t="s">
        <v>80</v>
      </c>
      <c r="D42" s="11" t="s">
        <v>89</v>
      </c>
      <c r="E42" s="12"/>
      <c r="F42" s="12"/>
      <c r="G42" s="13"/>
      <c r="H42" s="14">
        <v>1.183</v>
      </c>
      <c r="I42" s="12">
        <v>1200</v>
      </c>
      <c r="J42" s="6">
        <f t="shared" si="3"/>
        <v>1419.6</v>
      </c>
      <c r="K42" s="23"/>
      <c r="L42" s="6">
        <f t="shared" si="2"/>
        <v>1419.6</v>
      </c>
      <c r="M42" s="12"/>
    </row>
    <row r="43" customHeight="1" spans="1:13">
      <c r="A43" s="6">
        <v>41</v>
      </c>
      <c r="B43" s="7" t="s">
        <v>90</v>
      </c>
      <c r="C43" s="10" t="s">
        <v>47</v>
      </c>
      <c r="D43" s="11" t="s">
        <v>91</v>
      </c>
      <c r="E43" s="12"/>
      <c r="F43" s="12"/>
      <c r="G43" s="13"/>
      <c r="H43" s="14">
        <v>0.454</v>
      </c>
      <c r="I43" s="12">
        <v>1200</v>
      </c>
      <c r="J43" s="6">
        <f t="shared" si="3"/>
        <v>544.8</v>
      </c>
      <c r="K43" s="23"/>
      <c r="L43" s="6">
        <f t="shared" si="2"/>
        <v>544.8</v>
      </c>
      <c r="M43" s="12"/>
    </row>
    <row r="44" customHeight="1" spans="1:13">
      <c r="A44" s="6">
        <v>42</v>
      </c>
      <c r="B44" s="7" t="s">
        <v>92</v>
      </c>
      <c r="C44" s="10" t="s">
        <v>30</v>
      </c>
      <c r="D44" s="11" t="s">
        <v>93</v>
      </c>
      <c r="E44" s="12"/>
      <c r="F44" s="12"/>
      <c r="G44" s="13"/>
      <c r="H44" s="14">
        <v>0.303</v>
      </c>
      <c r="I44" s="12">
        <v>1200</v>
      </c>
      <c r="J44" s="6">
        <v>363</v>
      </c>
      <c r="K44" s="23"/>
      <c r="L44" s="6">
        <f t="shared" si="2"/>
        <v>363</v>
      </c>
      <c r="M44" s="12"/>
    </row>
    <row r="45" customHeight="1" spans="1:13">
      <c r="A45" s="6">
        <v>43</v>
      </c>
      <c r="B45" s="7" t="s">
        <v>94</v>
      </c>
      <c r="C45" s="10" t="s">
        <v>95</v>
      </c>
      <c r="D45" s="11" t="s">
        <v>93</v>
      </c>
      <c r="E45" s="12"/>
      <c r="F45" s="12"/>
      <c r="G45" s="13"/>
      <c r="H45" s="14">
        <v>2.902</v>
      </c>
      <c r="I45" s="12">
        <v>1200</v>
      </c>
      <c r="J45" s="6">
        <f t="shared" si="3"/>
        <v>3482.4</v>
      </c>
      <c r="K45" s="23"/>
      <c r="L45" s="6">
        <f t="shared" si="2"/>
        <v>3482.4</v>
      </c>
      <c r="M45" s="12"/>
    </row>
    <row r="46" customHeight="1" spans="1:13">
      <c r="A46" s="6">
        <v>44</v>
      </c>
      <c r="B46" s="7" t="s">
        <v>96</v>
      </c>
      <c r="C46" s="10" t="s">
        <v>97</v>
      </c>
      <c r="D46" s="11" t="s">
        <v>19</v>
      </c>
      <c r="E46" s="16"/>
      <c r="F46" s="16"/>
      <c r="G46" s="16"/>
      <c r="H46" s="14">
        <v>5.677</v>
      </c>
      <c r="I46" s="12">
        <v>1200</v>
      </c>
      <c r="J46" s="6">
        <f t="shared" si="3"/>
        <v>6812.4</v>
      </c>
      <c r="K46" s="23"/>
      <c r="L46" s="6">
        <f t="shared" si="2"/>
        <v>6812.4</v>
      </c>
      <c r="M46" s="12"/>
    </row>
    <row r="47" customHeight="1" spans="1:13">
      <c r="A47" s="6">
        <v>45</v>
      </c>
      <c r="B47" s="7" t="s">
        <v>98</v>
      </c>
      <c r="C47" s="10" t="s">
        <v>87</v>
      </c>
      <c r="D47" s="11" t="s">
        <v>68</v>
      </c>
      <c r="E47" s="16"/>
      <c r="F47" s="16"/>
      <c r="G47" s="16"/>
      <c r="H47" s="14">
        <v>0.481</v>
      </c>
      <c r="I47" s="12">
        <v>1200</v>
      </c>
      <c r="J47" s="6">
        <f t="shared" si="3"/>
        <v>577.2</v>
      </c>
      <c r="K47" s="23"/>
      <c r="L47" s="6">
        <f t="shared" si="2"/>
        <v>577.2</v>
      </c>
      <c r="M47" s="12"/>
    </row>
    <row r="48" customHeight="1" spans="1:13">
      <c r="A48" s="6">
        <v>46</v>
      </c>
      <c r="B48" s="7" t="s">
        <v>99</v>
      </c>
      <c r="C48" s="10" t="s">
        <v>30</v>
      </c>
      <c r="D48" s="11" t="s">
        <v>37</v>
      </c>
      <c r="E48" s="16"/>
      <c r="F48" s="16"/>
      <c r="G48" s="16"/>
      <c r="H48" s="17">
        <v>2.44</v>
      </c>
      <c r="I48" s="12">
        <v>600</v>
      </c>
      <c r="J48" s="6">
        <f t="shared" si="3"/>
        <v>1464</v>
      </c>
      <c r="K48" s="23">
        <v>146</v>
      </c>
      <c r="L48" s="6">
        <f t="shared" si="2"/>
        <v>1610</v>
      </c>
      <c r="M48" s="12"/>
    </row>
    <row r="49" customHeight="1" spans="1:13">
      <c r="A49" s="6">
        <v>47</v>
      </c>
      <c r="B49" s="7" t="s">
        <v>100</v>
      </c>
      <c r="C49" s="10" t="s">
        <v>101</v>
      </c>
      <c r="D49" s="11" t="s">
        <v>102</v>
      </c>
      <c r="E49" s="16"/>
      <c r="F49" s="16"/>
      <c r="G49" s="16"/>
      <c r="H49" s="17">
        <v>1.44</v>
      </c>
      <c r="I49" s="12">
        <v>600</v>
      </c>
      <c r="J49" s="6">
        <f t="shared" si="3"/>
        <v>864</v>
      </c>
      <c r="K49" s="23">
        <v>86</v>
      </c>
      <c r="L49" s="6">
        <f t="shared" si="2"/>
        <v>950</v>
      </c>
      <c r="M49" s="12"/>
    </row>
    <row r="50" customHeight="1" spans="1:13">
      <c r="A50" s="6">
        <v>48</v>
      </c>
      <c r="B50" s="7" t="s">
        <v>103</v>
      </c>
      <c r="C50" s="10" t="s">
        <v>39</v>
      </c>
      <c r="D50" s="11" t="s">
        <v>34</v>
      </c>
      <c r="E50" s="16"/>
      <c r="F50" s="16"/>
      <c r="G50" s="16"/>
      <c r="H50" s="17">
        <v>1.14</v>
      </c>
      <c r="I50" s="12">
        <v>600</v>
      </c>
      <c r="J50" s="6">
        <v>846</v>
      </c>
      <c r="K50" s="23">
        <v>84</v>
      </c>
      <c r="L50" s="6">
        <f t="shared" si="2"/>
        <v>930</v>
      </c>
      <c r="M50" s="12"/>
    </row>
    <row r="51" customHeight="1" spans="1:13">
      <c r="A51" s="6">
        <v>49</v>
      </c>
      <c r="B51" s="7" t="s">
        <v>104</v>
      </c>
      <c r="C51" s="10" t="s">
        <v>80</v>
      </c>
      <c r="D51" s="11" t="s">
        <v>34</v>
      </c>
      <c r="E51" s="16"/>
      <c r="F51" s="16"/>
      <c r="G51" s="16"/>
      <c r="H51" s="17">
        <v>0.59</v>
      </c>
      <c r="I51" s="12">
        <v>600</v>
      </c>
      <c r="J51" s="6">
        <f t="shared" si="3"/>
        <v>354</v>
      </c>
      <c r="K51" s="23">
        <v>35</v>
      </c>
      <c r="L51" s="6">
        <f t="shared" si="2"/>
        <v>389</v>
      </c>
      <c r="M51" s="12"/>
    </row>
    <row r="52" customHeight="1" spans="1:13">
      <c r="A52" s="6">
        <v>50</v>
      </c>
      <c r="B52" s="7" t="s">
        <v>105</v>
      </c>
      <c r="C52" s="10" t="s">
        <v>24</v>
      </c>
      <c r="D52" s="11" t="s">
        <v>60</v>
      </c>
      <c r="E52" s="16"/>
      <c r="F52" s="16"/>
      <c r="G52" s="16"/>
      <c r="H52" s="17">
        <v>0.69</v>
      </c>
      <c r="I52" s="12">
        <v>600</v>
      </c>
      <c r="J52" s="6">
        <f t="shared" si="3"/>
        <v>414</v>
      </c>
      <c r="K52" s="23">
        <v>41</v>
      </c>
      <c r="L52" s="6">
        <f t="shared" si="2"/>
        <v>455</v>
      </c>
      <c r="M52" s="12"/>
    </row>
    <row r="53" customHeight="1" spans="1:13">
      <c r="A53" s="6">
        <v>51</v>
      </c>
      <c r="B53" s="7" t="s">
        <v>106</v>
      </c>
      <c r="C53" s="10" t="s">
        <v>44</v>
      </c>
      <c r="D53" s="11" t="s">
        <v>107</v>
      </c>
      <c r="E53" s="16"/>
      <c r="F53" s="16"/>
      <c r="G53" s="16"/>
      <c r="H53" s="17">
        <v>1.44</v>
      </c>
      <c r="I53" s="12">
        <v>600</v>
      </c>
      <c r="J53" s="6">
        <f t="shared" si="3"/>
        <v>864</v>
      </c>
      <c r="K53" s="23">
        <v>86</v>
      </c>
      <c r="L53" s="6">
        <f t="shared" si="2"/>
        <v>950</v>
      </c>
      <c r="M53" s="12"/>
    </row>
    <row r="54" customHeight="1" spans="1:13">
      <c r="A54" s="6">
        <v>52</v>
      </c>
      <c r="B54" s="7" t="s">
        <v>108</v>
      </c>
      <c r="C54" s="10" t="s">
        <v>109</v>
      </c>
      <c r="D54" s="11" t="s">
        <v>68</v>
      </c>
      <c r="E54" s="16"/>
      <c r="F54" s="16"/>
      <c r="G54" s="16"/>
      <c r="H54" s="17">
        <v>1.16</v>
      </c>
      <c r="I54" s="12">
        <v>600</v>
      </c>
      <c r="J54" s="6">
        <f t="shared" si="3"/>
        <v>696</v>
      </c>
      <c r="K54" s="23">
        <v>69</v>
      </c>
      <c r="L54" s="6">
        <f t="shared" si="2"/>
        <v>765</v>
      </c>
      <c r="M54" s="12"/>
    </row>
    <row r="55" customHeight="1" spans="1:13">
      <c r="A55" s="6">
        <v>53</v>
      </c>
      <c r="B55" s="7" t="s">
        <v>110</v>
      </c>
      <c r="C55" s="10" t="s">
        <v>15</v>
      </c>
      <c r="D55" s="11" t="s">
        <v>107</v>
      </c>
      <c r="E55" s="16"/>
      <c r="F55" s="16"/>
      <c r="G55" s="16"/>
      <c r="H55" s="17">
        <v>4.1</v>
      </c>
      <c r="I55" s="12">
        <v>600</v>
      </c>
      <c r="J55" s="6">
        <f t="shared" si="3"/>
        <v>2460</v>
      </c>
      <c r="K55" s="23">
        <v>246</v>
      </c>
      <c r="L55" s="6">
        <f t="shared" si="2"/>
        <v>2706</v>
      </c>
      <c r="M55" s="12"/>
    </row>
    <row r="56" customHeight="1" spans="1:13">
      <c r="A56" s="6">
        <v>54</v>
      </c>
      <c r="B56" s="7" t="s">
        <v>111</v>
      </c>
      <c r="C56" s="10" t="s">
        <v>112</v>
      </c>
      <c r="D56" s="11" t="s">
        <v>37</v>
      </c>
      <c r="E56" s="16"/>
      <c r="F56" s="16"/>
      <c r="G56" s="16"/>
      <c r="H56" s="17">
        <v>2.23</v>
      </c>
      <c r="I56" s="12">
        <v>600</v>
      </c>
      <c r="J56" s="6">
        <f t="shared" si="3"/>
        <v>1338</v>
      </c>
      <c r="K56" s="23">
        <v>134</v>
      </c>
      <c r="L56" s="6">
        <f t="shared" si="2"/>
        <v>1472</v>
      </c>
      <c r="M56" s="12"/>
    </row>
    <row r="57" customHeight="1" spans="1:13">
      <c r="A57" s="6">
        <v>55</v>
      </c>
      <c r="B57" s="7" t="s">
        <v>113</v>
      </c>
      <c r="C57" s="10" t="s">
        <v>114</v>
      </c>
      <c r="D57" s="11" t="s">
        <v>115</v>
      </c>
      <c r="E57" s="16"/>
      <c r="F57" s="16"/>
      <c r="G57" s="16"/>
      <c r="H57" s="17">
        <v>1.22</v>
      </c>
      <c r="I57" s="12">
        <v>600</v>
      </c>
      <c r="J57" s="6">
        <f t="shared" si="3"/>
        <v>732</v>
      </c>
      <c r="K57" s="23">
        <v>73</v>
      </c>
      <c r="L57" s="6">
        <f t="shared" si="2"/>
        <v>805</v>
      </c>
      <c r="M57" s="12"/>
    </row>
    <row r="58" customHeight="1" spans="1:13">
      <c r="A58" s="6">
        <v>56</v>
      </c>
      <c r="B58" s="7" t="s">
        <v>116</v>
      </c>
      <c r="C58" s="10" t="s">
        <v>117</v>
      </c>
      <c r="D58" s="11" t="s">
        <v>118</v>
      </c>
      <c r="E58" s="16"/>
      <c r="F58" s="16"/>
      <c r="G58" s="16"/>
      <c r="H58" s="17">
        <v>3.04</v>
      </c>
      <c r="I58" s="12">
        <v>1200</v>
      </c>
      <c r="J58" s="6">
        <f t="shared" si="3"/>
        <v>3648</v>
      </c>
      <c r="K58" s="23">
        <v>5898</v>
      </c>
      <c r="L58" s="6">
        <f t="shared" si="2"/>
        <v>9546</v>
      </c>
      <c r="M58" s="12"/>
    </row>
    <row r="59" customHeight="1" spans="1:13">
      <c r="A59" s="6">
        <v>57</v>
      </c>
      <c r="B59" s="7" t="s">
        <v>119</v>
      </c>
      <c r="C59" s="10" t="s">
        <v>39</v>
      </c>
      <c r="D59" s="11" t="s">
        <v>120</v>
      </c>
      <c r="E59" s="16"/>
      <c r="F59" s="16"/>
      <c r="G59" s="16"/>
      <c r="H59" s="17">
        <v>2.36</v>
      </c>
      <c r="I59" s="12">
        <v>1200</v>
      </c>
      <c r="J59" s="6">
        <f t="shared" si="3"/>
        <v>2832</v>
      </c>
      <c r="K59" s="23">
        <v>5851</v>
      </c>
      <c r="L59" s="6">
        <f t="shared" si="2"/>
        <v>8683</v>
      </c>
      <c r="M59" s="12"/>
    </row>
    <row r="60" customHeight="1" spans="1:13">
      <c r="A60" s="6">
        <v>58</v>
      </c>
      <c r="B60" s="7" t="s">
        <v>121</v>
      </c>
      <c r="C60" s="10" t="s">
        <v>122</v>
      </c>
      <c r="D60" s="11" t="s">
        <v>123</v>
      </c>
      <c r="E60" s="16"/>
      <c r="F60" s="16"/>
      <c r="G60" s="16"/>
      <c r="H60" s="17">
        <v>4.59</v>
      </c>
      <c r="I60" s="12">
        <v>1200</v>
      </c>
      <c r="J60" s="6">
        <f t="shared" si="3"/>
        <v>5508</v>
      </c>
      <c r="K60" s="23">
        <v>10089</v>
      </c>
      <c r="L60" s="6">
        <f t="shared" si="2"/>
        <v>15597</v>
      </c>
      <c r="M60" s="12"/>
    </row>
    <row r="61" customHeight="1" spans="1:13">
      <c r="A61" s="6">
        <v>59</v>
      </c>
      <c r="B61" s="7" t="s">
        <v>124</v>
      </c>
      <c r="C61" s="10" t="s">
        <v>125</v>
      </c>
      <c r="D61" s="11" t="s">
        <v>126</v>
      </c>
      <c r="E61" s="16"/>
      <c r="F61" s="16"/>
      <c r="G61" s="16"/>
      <c r="H61" s="17">
        <v>1.56</v>
      </c>
      <c r="I61" s="12">
        <v>1200</v>
      </c>
      <c r="J61" s="6">
        <f t="shared" si="3"/>
        <v>1872</v>
      </c>
      <c r="K61" s="23">
        <v>278</v>
      </c>
      <c r="L61" s="6">
        <f t="shared" si="2"/>
        <v>2150</v>
      </c>
      <c r="M61" s="12"/>
    </row>
    <row r="62" customHeight="1" spans="1:13">
      <c r="A62" s="18">
        <v>60</v>
      </c>
      <c r="B62" s="7" t="s">
        <v>127</v>
      </c>
      <c r="C62" s="19" t="s">
        <v>42</v>
      </c>
      <c r="D62" s="20" t="s">
        <v>128</v>
      </c>
      <c r="E62" s="16"/>
      <c r="F62" s="16"/>
      <c r="G62" s="16"/>
      <c r="H62" s="21">
        <v>6.35</v>
      </c>
      <c r="I62" s="24">
        <v>1200</v>
      </c>
      <c r="J62" s="6">
        <f t="shared" si="3"/>
        <v>7620</v>
      </c>
      <c r="K62" s="24">
        <v>16017</v>
      </c>
      <c r="L62" s="6">
        <f t="shared" si="2"/>
        <v>23637</v>
      </c>
      <c r="M62" s="12"/>
    </row>
    <row r="63" customHeight="1" spans="1:13">
      <c r="A63" s="13" t="s">
        <v>6</v>
      </c>
      <c r="B63" s="13"/>
      <c r="C63" s="13"/>
      <c r="D63" s="22"/>
      <c r="E63" s="16"/>
      <c r="F63" s="16"/>
      <c r="G63" s="6"/>
      <c r="H63" s="6">
        <f>SUM(H5:H62)</f>
        <v>60.809</v>
      </c>
      <c r="I63" s="6"/>
      <c r="J63" s="6">
        <f>SUM(J5:J62)</f>
        <v>63264.6</v>
      </c>
      <c r="K63" s="6">
        <f>SUM(K5:K62)</f>
        <v>55419</v>
      </c>
      <c r="L63" s="6">
        <f>SUM(L5:L62)</f>
        <v>118683.6</v>
      </c>
      <c r="M63" s="13"/>
    </row>
  </sheetData>
  <mergeCells count="9">
    <mergeCell ref="E3:K3"/>
    <mergeCell ref="A63:D63"/>
    <mergeCell ref="A3:A4"/>
    <mergeCell ref="B3:B4"/>
    <mergeCell ref="C3:C4"/>
    <mergeCell ref="D3:D4"/>
    <mergeCell ref="L3:L4"/>
    <mergeCell ref="M3:M4"/>
    <mergeCell ref="A1:M2"/>
  </mergeCells>
  <pageMargins left="0.55" right="0.354166666666667" top="0.707638888888889" bottom="0.511805555555556" header="0.471527777777778" footer="0.313888888888889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海原县关桥乡收文员</dc:creator>
  <cp:lastModifiedBy>Administrator</cp:lastModifiedBy>
  <dcterms:created xsi:type="dcterms:W3CDTF">2020-06-23T07:05:00Z</dcterms:created>
  <cp:lastPrinted>2022-08-09T11:15:00Z</cp:lastPrinted>
  <dcterms:modified xsi:type="dcterms:W3CDTF">2023-01-11T07:16:21Z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6FA77B32A52E47788DB47697B670CE48</vt:lpwstr>
  </property>
</Properties>
</file>