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_FilterDatabase" localSheetId="0" hidden="1">Sheet1!$A$4:$L$4</definedName>
    <definedName name="_xlnm.Print_Titles" localSheetId="0">Sheet1!$2:$4</definedName>
  </definedNames>
  <calcPr calcId="144525" concurrentCalc="0"/>
</workbook>
</file>

<file path=xl/sharedStrings.xml><?xml version="1.0" encoding="utf-8"?>
<sst xmlns="http://schemas.openxmlformats.org/spreadsheetml/2006/main" count="121">
  <si>
    <t>关桥乡2022年金桥湾租（征）地及临时用地花名册（1）</t>
  </si>
  <si>
    <t>序
号</t>
  </si>
  <si>
    <t>姓名</t>
  </si>
  <si>
    <t>身份证号</t>
  </si>
  <si>
    <t>社保卡号</t>
  </si>
  <si>
    <t>用地及附着物类别</t>
  </si>
  <si>
    <t>金额合计</t>
  </si>
  <si>
    <t>备注</t>
  </si>
  <si>
    <t>租地面积（租用25年每亩4000元）</t>
  </si>
  <si>
    <t>永久用地面积
（每亩16080元）</t>
  </si>
  <si>
    <t>临时用地面积（每亩600元）</t>
  </si>
  <si>
    <t>附着物种类</t>
  </si>
  <si>
    <t>附着物补偿
金额
/元</t>
  </si>
  <si>
    <t xml:space="preserve">
补偿金额/元</t>
  </si>
  <si>
    <t>冯兴福</t>
  </si>
  <si>
    <t>642222********0214</t>
  </si>
  <si>
    <t>622947880011515****</t>
  </si>
  <si>
    <t>田仕成</t>
  </si>
  <si>
    <t>622947880021509****</t>
  </si>
  <si>
    <t>田彦国</t>
  </si>
  <si>
    <t>642222********0215</t>
  </si>
  <si>
    <t>622947880021577****</t>
  </si>
  <si>
    <t>冯勇</t>
  </si>
  <si>
    <t>642222********0219</t>
  </si>
  <si>
    <t>622947880011511****</t>
  </si>
  <si>
    <t>冯兴武</t>
  </si>
  <si>
    <t>642222********0218</t>
  </si>
  <si>
    <t>622947881100184****</t>
  </si>
  <si>
    <t>虎彦贵</t>
  </si>
  <si>
    <t>642222********0213</t>
  </si>
  <si>
    <t>622947880002778****</t>
  </si>
  <si>
    <t>冯仲福</t>
  </si>
  <si>
    <t>马风花</t>
  </si>
  <si>
    <t>642222********0227</t>
  </si>
  <si>
    <t>622947880011588****</t>
  </si>
  <si>
    <t>田彦才</t>
  </si>
  <si>
    <t>622947881019357****</t>
  </si>
  <si>
    <t>田世贵</t>
  </si>
  <si>
    <t>640321********201X</t>
  </si>
  <si>
    <t>622947880011055****</t>
  </si>
  <si>
    <t>冯彦财</t>
  </si>
  <si>
    <t>642222********2611</t>
  </si>
  <si>
    <t>622947880021575****</t>
  </si>
  <si>
    <t>李彦河</t>
  </si>
  <si>
    <t>642222********0231</t>
  </si>
  <si>
    <t>622947880021599****</t>
  </si>
  <si>
    <t>李彦明</t>
  </si>
  <si>
    <t>642222********021X</t>
  </si>
  <si>
    <t>622947880011584****</t>
  </si>
  <si>
    <t>李彦海</t>
  </si>
  <si>
    <t>642222********0212</t>
  </si>
  <si>
    <t>杨玉兰</t>
  </si>
  <si>
    <t>642222********0225</t>
  </si>
  <si>
    <t>622947880021513****</t>
  </si>
  <si>
    <t>田士鹏</t>
  </si>
  <si>
    <t>642222********0210</t>
  </si>
  <si>
    <t>622947881001500****</t>
  </si>
  <si>
    <t>田彦军</t>
  </si>
  <si>
    <t>冯彦华</t>
  </si>
  <si>
    <t>冯彦清</t>
  </si>
  <si>
    <t>622947880002753****</t>
  </si>
  <si>
    <t>田彦忠</t>
  </si>
  <si>
    <t>642222********023x</t>
  </si>
  <si>
    <t>622947881130125****</t>
  </si>
  <si>
    <t>田士龙</t>
  </si>
  <si>
    <t>622947880011519****</t>
  </si>
  <si>
    <t>李梅</t>
  </si>
  <si>
    <t>642222********0246</t>
  </si>
  <si>
    <t>622947881030152****</t>
  </si>
  <si>
    <t>冯彦山</t>
  </si>
  <si>
    <t>642222********0217</t>
  </si>
  <si>
    <t>田仕俊</t>
  </si>
  <si>
    <t>622947880001512****</t>
  </si>
  <si>
    <t>马虎</t>
  </si>
  <si>
    <t>642222********0211</t>
  </si>
  <si>
    <t>马龙</t>
  </si>
  <si>
    <t>642522********0214</t>
  </si>
  <si>
    <t>622947880021585****</t>
  </si>
  <si>
    <t>马志发</t>
  </si>
  <si>
    <t>642222********0216</t>
  </si>
  <si>
    <t>622947881190156****</t>
  </si>
  <si>
    <t>田德保</t>
  </si>
  <si>
    <t>622947880011520****</t>
  </si>
  <si>
    <t>冯兴江</t>
  </si>
  <si>
    <t>622947880001517****</t>
  </si>
  <si>
    <t>田德银</t>
  </si>
  <si>
    <t>马志福</t>
  </si>
  <si>
    <t>642222********0236</t>
  </si>
  <si>
    <t>622947881100116****</t>
  </si>
  <si>
    <t>冯利</t>
  </si>
  <si>
    <t>622947880021514****</t>
  </si>
  <si>
    <t>马耀新</t>
  </si>
  <si>
    <t>622947881150137****</t>
  </si>
  <si>
    <t>冯兴录</t>
  </si>
  <si>
    <t>622947880021578****</t>
  </si>
  <si>
    <t>马耀福</t>
  </si>
  <si>
    <t>623095860001508****</t>
  </si>
  <si>
    <t>马启东</t>
  </si>
  <si>
    <t>622947880021568****</t>
  </si>
  <si>
    <t>马耀银</t>
  </si>
  <si>
    <t>642222********0239</t>
  </si>
  <si>
    <t>622947880011587****</t>
  </si>
  <si>
    <t>马奇</t>
  </si>
  <si>
    <t>622947880021576****</t>
  </si>
  <si>
    <t>马天生</t>
  </si>
  <si>
    <t>642222********0234</t>
  </si>
  <si>
    <t>622947881010172****</t>
  </si>
  <si>
    <t>马志成</t>
  </si>
  <si>
    <t>622947831001528****</t>
  </si>
  <si>
    <t>冯贵龙</t>
  </si>
  <si>
    <t>马安学</t>
  </si>
  <si>
    <t>642222********0257</t>
  </si>
  <si>
    <t>冯金虎</t>
  </si>
  <si>
    <t>冯进成</t>
  </si>
  <si>
    <t>642222********0250</t>
  </si>
  <si>
    <t>139985970****</t>
  </si>
  <si>
    <t>冯进祥</t>
  </si>
  <si>
    <t>冯增奇</t>
  </si>
  <si>
    <t>622947881009290****</t>
  </si>
  <si>
    <t>冯彦虎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</si>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</sst>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5" fillId="17" borderId="2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54"/>
  <sheetViews>
    <sheetView tabSelected="1" workbookViewId="0">
      <selection activeCell="D11" sqref="D11"/>
    </sheetView>
  </sheetViews>
  <sheetFormatPr defaultColWidth="9" defaultRowHeight="20.1" customHeight="1"/>
  <cols>
    <col min="1" max="1" width="4.125" style="1" customWidth="1"/>
    <col min="2" max="2" width="7.625" style="2" customWidth="1"/>
    <col min="3" max="3" width="22.625" style="3" customWidth="1"/>
    <col min="4" max="4" width="24.125" style="3" customWidth="1"/>
    <col min="5" max="5" width="10.375" style="4" customWidth="1"/>
    <col min="6" max="6" width="9.5" style="4" customWidth="1"/>
    <col min="7" max="7" width="10.5" style="4" customWidth="1"/>
    <col min="8" max="8" width="4.875" style="4" customWidth="1"/>
    <col min="9" max="9" width="6.75" style="4" customWidth="1"/>
    <col min="10" max="10" width="12.875" style="4" customWidth="1"/>
    <col min="11" max="11" width="13.125" style="4" customWidth="1"/>
    <col min="12" max="12" width="10.5" style="4" customWidth="1"/>
    <col min="13" max="16384" width="9" style="4"/>
  </cols>
  <sheetData>
    <row r="1" customHeight="1" spans="1:12">
      <c r="A1" s="5" t="s">
        <v>0</v>
      </c>
      <c r="B1" s="6"/>
      <c r="C1" s="7"/>
      <c r="D1" s="7"/>
      <c r="E1" s="6"/>
      <c r="F1" s="6"/>
      <c r="G1" s="6"/>
      <c r="H1" s="6"/>
      <c r="I1" s="6"/>
      <c r="J1" s="6"/>
      <c r="K1" s="6"/>
      <c r="L1" s="6"/>
    </row>
    <row r="2" ht="9" customHeight="1" spans="1:12">
      <c r="A2" s="5"/>
      <c r="B2" s="6"/>
      <c r="C2" s="7"/>
      <c r="D2" s="7"/>
      <c r="E2" s="6"/>
      <c r="F2" s="6"/>
      <c r="G2" s="6"/>
      <c r="H2" s="6"/>
      <c r="I2" s="6"/>
      <c r="J2" s="6"/>
      <c r="K2" s="6"/>
      <c r="L2" s="6"/>
    </row>
    <row r="3" ht="20" customHeight="1" spans="1:12">
      <c r="A3" s="8" t="s">
        <v>1</v>
      </c>
      <c r="B3" s="9" t="s">
        <v>2</v>
      </c>
      <c r="C3" s="10" t="s">
        <v>3</v>
      </c>
      <c r="D3" s="10" t="s">
        <v>4</v>
      </c>
      <c r="E3" s="9" t="s">
        <v>5</v>
      </c>
      <c r="F3" s="9"/>
      <c r="G3" s="9"/>
      <c r="H3" s="9"/>
      <c r="I3" s="9"/>
      <c r="J3" s="9"/>
      <c r="K3" s="16" t="s">
        <v>6</v>
      </c>
      <c r="L3" s="16" t="s">
        <v>7</v>
      </c>
    </row>
    <row r="4" ht="61" customHeight="1" spans="1:12">
      <c r="A4" s="8"/>
      <c r="B4" s="9"/>
      <c r="C4" s="10"/>
      <c r="D4" s="10"/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6"/>
      <c r="L4" s="16"/>
    </row>
    <row r="5" customHeight="1" spans="1:12">
      <c r="A5" s="8">
        <v>1</v>
      </c>
      <c r="B5" s="8" t="s">
        <v>14</v>
      </c>
      <c r="C5" s="10" t="s">
        <v>15</v>
      </c>
      <c r="D5" s="10" t="s">
        <v>16</v>
      </c>
      <c r="E5" s="9">
        <v>5.85</v>
      </c>
      <c r="F5" s="9"/>
      <c r="G5" s="9"/>
      <c r="H5" s="12"/>
      <c r="I5" s="12"/>
      <c r="J5" s="9">
        <v>23400</v>
      </c>
      <c r="K5" s="16">
        <f t="shared" ref="K5:K14" si="0">J5</f>
        <v>23400</v>
      </c>
      <c r="L5" s="17"/>
    </row>
    <row r="6" customHeight="1" spans="1:12">
      <c r="A6" s="8">
        <v>2</v>
      </c>
      <c r="B6" s="8" t="s">
        <v>17</v>
      </c>
      <c r="C6" s="10" t="s">
        <v>15</v>
      </c>
      <c r="D6" s="10" t="s">
        <v>18</v>
      </c>
      <c r="E6" s="9">
        <v>5.16</v>
      </c>
      <c r="F6" s="9"/>
      <c r="G6" s="9"/>
      <c r="H6" s="12"/>
      <c r="I6" s="12"/>
      <c r="J6" s="9">
        <v>20640</v>
      </c>
      <c r="K6" s="16">
        <f t="shared" si="0"/>
        <v>20640</v>
      </c>
      <c r="L6" s="17"/>
    </row>
    <row r="7" customHeight="1" spans="1:12">
      <c r="A7" s="8">
        <v>3</v>
      </c>
      <c r="B7" s="8" t="s">
        <v>19</v>
      </c>
      <c r="C7" s="10" t="s">
        <v>20</v>
      </c>
      <c r="D7" s="10" t="s">
        <v>21</v>
      </c>
      <c r="E7" s="9">
        <v>8.17</v>
      </c>
      <c r="F7" s="9"/>
      <c r="G7" s="9"/>
      <c r="H7" s="12"/>
      <c r="I7" s="12"/>
      <c r="J7" s="9">
        <v>32680</v>
      </c>
      <c r="K7" s="16">
        <f t="shared" si="0"/>
        <v>32680</v>
      </c>
      <c r="L7" s="17"/>
    </row>
    <row r="8" customHeight="1" spans="1:12">
      <c r="A8" s="8">
        <v>4</v>
      </c>
      <c r="B8" s="8" t="s">
        <v>22</v>
      </c>
      <c r="C8" s="10" t="s">
        <v>23</v>
      </c>
      <c r="D8" s="10" t="s">
        <v>24</v>
      </c>
      <c r="E8" s="9">
        <v>16.24</v>
      </c>
      <c r="F8" s="9"/>
      <c r="G8" s="9"/>
      <c r="H8" s="12"/>
      <c r="I8" s="12"/>
      <c r="J8" s="9">
        <v>64960</v>
      </c>
      <c r="K8" s="16">
        <f t="shared" si="0"/>
        <v>64960</v>
      </c>
      <c r="L8" s="17"/>
    </row>
    <row r="9" customHeight="1" spans="1:12">
      <c r="A9" s="8">
        <v>5</v>
      </c>
      <c r="B9" s="8" t="s">
        <v>25</v>
      </c>
      <c r="C9" s="10" t="s">
        <v>26</v>
      </c>
      <c r="D9" s="10" t="s">
        <v>27</v>
      </c>
      <c r="E9" s="9">
        <v>8.05</v>
      </c>
      <c r="F9" s="9"/>
      <c r="G9" s="9"/>
      <c r="H9" s="12"/>
      <c r="I9" s="12"/>
      <c r="J9" s="9">
        <v>32200</v>
      </c>
      <c r="K9" s="9">
        <f t="shared" si="0"/>
        <v>32200</v>
      </c>
      <c r="L9" s="17"/>
    </row>
    <row r="10" customHeight="1" spans="1:12">
      <c r="A10" s="8">
        <v>6</v>
      </c>
      <c r="B10" s="8" t="s">
        <v>28</v>
      </c>
      <c r="C10" s="10" t="s">
        <v>29</v>
      </c>
      <c r="D10" s="10" t="s">
        <v>30</v>
      </c>
      <c r="E10" s="9">
        <v>4.91</v>
      </c>
      <c r="F10" s="9"/>
      <c r="G10" s="9"/>
      <c r="H10" s="12"/>
      <c r="I10" s="12"/>
      <c r="J10" s="9">
        <v>19640</v>
      </c>
      <c r="K10" s="9">
        <f t="shared" si="0"/>
        <v>19640</v>
      </c>
      <c r="L10" s="17"/>
    </row>
    <row r="11" customHeight="1" spans="1:12">
      <c r="A11" s="8">
        <v>7</v>
      </c>
      <c r="B11" s="8" t="s">
        <v>31</v>
      </c>
      <c r="C11" s="10" t="s">
        <v>29</v>
      </c>
      <c r="D11" s="10" t="s">
        <v>16</v>
      </c>
      <c r="E11" s="9">
        <v>10.44</v>
      </c>
      <c r="F11" s="9"/>
      <c r="G11" s="9"/>
      <c r="H11" s="12"/>
      <c r="I11" s="12"/>
      <c r="J11" s="9">
        <v>41760</v>
      </c>
      <c r="K11" s="9">
        <f t="shared" si="0"/>
        <v>41760</v>
      </c>
      <c r="L11" s="17"/>
    </row>
    <row r="12" customHeight="1" spans="1:12">
      <c r="A12" s="8">
        <v>8</v>
      </c>
      <c r="B12" s="8" t="s">
        <v>32</v>
      </c>
      <c r="C12" s="10" t="s">
        <v>33</v>
      </c>
      <c r="D12" s="10" t="s">
        <v>34</v>
      </c>
      <c r="E12" s="9">
        <v>8.49</v>
      </c>
      <c r="F12" s="9"/>
      <c r="G12" s="9"/>
      <c r="H12" s="12"/>
      <c r="I12" s="12"/>
      <c r="J12" s="9">
        <v>33960</v>
      </c>
      <c r="K12" s="9">
        <f t="shared" si="0"/>
        <v>33960</v>
      </c>
      <c r="L12" s="17"/>
    </row>
    <row r="13" customHeight="1" spans="1:12">
      <c r="A13" s="8">
        <v>9</v>
      </c>
      <c r="B13" s="8" t="s">
        <v>35</v>
      </c>
      <c r="C13" s="10" t="s">
        <v>26</v>
      </c>
      <c r="D13" s="10" t="s">
        <v>36</v>
      </c>
      <c r="E13" s="9">
        <v>4.2</v>
      </c>
      <c r="F13" s="9"/>
      <c r="G13" s="9"/>
      <c r="H13" s="12"/>
      <c r="I13" s="12"/>
      <c r="J13" s="9">
        <v>16800</v>
      </c>
      <c r="K13" s="9">
        <f t="shared" si="0"/>
        <v>16800</v>
      </c>
      <c r="L13" s="17"/>
    </row>
    <row r="14" customHeight="1" spans="1:12">
      <c r="A14" s="8">
        <v>10</v>
      </c>
      <c r="B14" s="8" t="s">
        <v>37</v>
      </c>
      <c r="C14" s="13" t="s">
        <v>38</v>
      </c>
      <c r="D14" s="13" t="s">
        <v>39</v>
      </c>
      <c r="E14" s="14">
        <v>5.8</v>
      </c>
      <c r="F14" s="15"/>
      <c r="G14" s="15"/>
      <c r="H14" s="15"/>
      <c r="I14" s="15"/>
      <c r="J14" s="9">
        <v>23200</v>
      </c>
      <c r="K14" s="9">
        <f t="shared" si="0"/>
        <v>23200</v>
      </c>
      <c r="L14" s="18"/>
    </row>
    <row r="15" customHeight="1" spans="1:12">
      <c r="A15" s="8">
        <v>11</v>
      </c>
      <c r="B15" s="8" t="s">
        <v>40</v>
      </c>
      <c r="C15" s="13" t="s">
        <v>41</v>
      </c>
      <c r="D15" s="13" t="s">
        <v>42</v>
      </c>
      <c r="E15" s="14">
        <v>2.3</v>
      </c>
      <c r="F15" s="15"/>
      <c r="G15" s="15"/>
      <c r="H15" s="15"/>
      <c r="I15" s="15"/>
      <c r="J15" s="9">
        <v>9200</v>
      </c>
      <c r="K15" s="9">
        <f t="shared" ref="K15:K28" si="1">J15</f>
        <v>9200</v>
      </c>
      <c r="L15" s="18"/>
    </row>
    <row r="16" customHeight="1" spans="1:12">
      <c r="A16" s="8">
        <v>12</v>
      </c>
      <c r="B16" s="8" t="s">
        <v>43</v>
      </c>
      <c r="C16" s="13" t="s">
        <v>44</v>
      </c>
      <c r="D16" s="13" t="s">
        <v>45</v>
      </c>
      <c r="E16" s="14">
        <v>3.46</v>
      </c>
      <c r="F16" s="15"/>
      <c r="G16" s="15"/>
      <c r="H16" s="15"/>
      <c r="I16" s="15"/>
      <c r="J16" s="9">
        <v>13840</v>
      </c>
      <c r="K16" s="9">
        <f t="shared" si="1"/>
        <v>13840</v>
      </c>
      <c r="L16" s="18"/>
    </row>
    <row r="17" customHeight="1" spans="1:12">
      <c r="A17" s="8">
        <v>13</v>
      </c>
      <c r="B17" s="8" t="s">
        <v>46</v>
      </c>
      <c r="C17" s="13" t="s">
        <v>47</v>
      </c>
      <c r="D17" s="13" t="s">
        <v>48</v>
      </c>
      <c r="E17" s="14">
        <v>4.37</v>
      </c>
      <c r="F17" s="15"/>
      <c r="G17" s="15"/>
      <c r="H17" s="15"/>
      <c r="I17" s="15"/>
      <c r="J17" s="9">
        <v>17480</v>
      </c>
      <c r="K17" s="9">
        <f t="shared" si="1"/>
        <v>17480</v>
      </c>
      <c r="L17" s="18"/>
    </row>
    <row r="18" customHeight="1" spans="1:12">
      <c r="A18" s="8">
        <v>14</v>
      </c>
      <c r="B18" s="8" t="s">
        <v>49</v>
      </c>
      <c r="C18" s="13" t="s">
        <v>50</v>
      </c>
      <c r="D18" s="13" t="s">
        <v>21</v>
      </c>
      <c r="E18" s="14">
        <v>5.17</v>
      </c>
      <c r="F18" s="15"/>
      <c r="G18" s="15"/>
      <c r="H18" s="15"/>
      <c r="I18" s="15"/>
      <c r="J18" s="9">
        <v>20680</v>
      </c>
      <c r="K18" s="9">
        <f t="shared" si="1"/>
        <v>20680</v>
      </c>
      <c r="L18" s="18"/>
    </row>
    <row r="19" customHeight="1" spans="1:12">
      <c r="A19" s="8">
        <v>15</v>
      </c>
      <c r="B19" s="8" t="s">
        <v>51</v>
      </c>
      <c r="C19" s="13" t="s">
        <v>52</v>
      </c>
      <c r="D19" s="13" t="s">
        <v>53</v>
      </c>
      <c r="E19" s="14">
        <v>5.95</v>
      </c>
      <c r="F19" s="15"/>
      <c r="G19" s="15"/>
      <c r="H19" s="15"/>
      <c r="I19" s="15"/>
      <c r="J19" s="9">
        <v>23800</v>
      </c>
      <c r="K19" s="9">
        <f t="shared" si="1"/>
        <v>23800</v>
      </c>
      <c r="L19" s="18"/>
    </row>
    <row r="20" customHeight="1" spans="1:12">
      <c r="A20" s="8">
        <v>16</v>
      </c>
      <c r="B20" s="8" t="s">
        <v>54</v>
      </c>
      <c r="C20" s="13" t="s">
        <v>55</v>
      </c>
      <c r="D20" s="13" t="s">
        <v>56</v>
      </c>
      <c r="E20" s="14">
        <v>10.57</v>
      </c>
      <c r="F20" s="15"/>
      <c r="G20" s="15"/>
      <c r="H20" s="15"/>
      <c r="I20" s="15"/>
      <c r="J20" s="9">
        <v>42280</v>
      </c>
      <c r="K20" s="9">
        <f t="shared" si="1"/>
        <v>42280</v>
      </c>
      <c r="L20" s="18"/>
    </row>
    <row r="21" customHeight="1" spans="1:12">
      <c r="A21" s="8">
        <v>17</v>
      </c>
      <c r="B21" s="8" t="s">
        <v>57</v>
      </c>
      <c r="C21" s="13" t="s">
        <v>55</v>
      </c>
      <c r="D21" s="13" t="s">
        <v>16</v>
      </c>
      <c r="E21" s="14">
        <v>13.5</v>
      </c>
      <c r="F21" s="15"/>
      <c r="G21" s="15"/>
      <c r="H21" s="15"/>
      <c r="I21" s="15"/>
      <c r="J21" s="9">
        <v>54018</v>
      </c>
      <c r="K21" s="9">
        <f t="shared" si="1"/>
        <v>54018</v>
      </c>
      <c r="L21" s="18"/>
    </row>
    <row r="22" customHeight="1" spans="1:12">
      <c r="A22" s="8">
        <v>18</v>
      </c>
      <c r="B22" s="8" t="s">
        <v>58</v>
      </c>
      <c r="C22" s="13" t="s">
        <v>55</v>
      </c>
      <c r="D22" s="13" t="s">
        <v>34</v>
      </c>
      <c r="E22" s="14">
        <v>3.23</v>
      </c>
      <c r="F22" s="15"/>
      <c r="G22" s="15"/>
      <c r="H22" s="15"/>
      <c r="I22" s="15"/>
      <c r="J22" s="9">
        <v>12906</v>
      </c>
      <c r="K22" s="9">
        <f t="shared" si="1"/>
        <v>12906</v>
      </c>
      <c r="L22" s="18"/>
    </row>
    <row r="23" customHeight="1" spans="1:12">
      <c r="A23" s="8">
        <v>19</v>
      </c>
      <c r="B23" s="8" t="s">
        <v>59</v>
      </c>
      <c r="C23" s="13" t="s">
        <v>15</v>
      </c>
      <c r="D23" s="13" t="s">
        <v>60</v>
      </c>
      <c r="E23" s="14">
        <v>11.6</v>
      </c>
      <c r="F23" s="15"/>
      <c r="G23" s="15"/>
      <c r="H23" s="15"/>
      <c r="I23" s="15"/>
      <c r="J23" s="9">
        <v>46400</v>
      </c>
      <c r="K23" s="9">
        <f t="shared" si="1"/>
        <v>46400</v>
      </c>
      <c r="L23" s="18"/>
    </row>
    <row r="24" customHeight="1" spans="1:12">
      <c r="A24" s="8">
        <v>20</v>
      </c>
      <c r="B24" s="8" t="s">
        <v>61</v>
      </c>
      <c r="C24" s="13" t="s">
        <v>62</v>
      </c>
      <c r="D24" s="13" t="s">
        <v>63</v>
      </c>
      <c r="E24" s="14">
        <v>5.76</v>
      </c>
      <c r="F24" s="15"/>
      <c r="G24" s="15"/>
      <c r="H24" s="15"/>
      <c r="I24" s="15"/>
      <c r="J24" s="9">
        <f>E24*4000</f>
        <v>23040</v>
      </c>
      <c r="K24" s="9">
        <f t="shared" si="1"/>
        <v>23040</v>
      </c>
      <c r="L24" s="18"/>
    </row>
    <row r="25" customHeight="1" spans="1:12">
      <c r="A25" s="8">
        <v>21</v>
      </c>
      <c r="B25" s="8" t="s">
        <v>64</v>
      </c>
      <c r="C25" s="13" t="s">
        <v>44</v>
      </c>
      <c r="D25" s="13" t="s">
        <v>65</v>
      </c>
      <c r="E25" s="14">
        <v>5.6</v>
      </c>
      <c r="F25" s="15"/>
      <c r="G25" s="15"/>
      <c r="H25" s="15"/>
      <c r="I25" s="15"/>
      <c r="J25" s="9">
        <f>E25*4000</f>
        <v>22400</v>
      </c>
      <c r="K25" s="9">
        <f t="shared" si="1"/>
        <v>22400</v>
      </c>
      <c r="L25" s="18"/>
    </row>
    <row r="26" customHeight="1" spans="1:12">
      <c r="A26" s="8">
        <v>22</v>
      </c>
      <c r="B26" s="8" t="s">
        <v>66</v>
      </c>
      <c r="C26" s="13" t="s">
        <v>67</v>
      </c>
      <c r="D26" s="13" t="s">
        <v>68</v>
      </c>
      <c r="E26" s="14">
        <v>38.74</v>
      </c>
      <c r="F26" s="15"/>
      <c r="G26" s="15"/>
      <c r="H26" s="15"/>
      <c r="I26" s="15"/>
      <c r="J26" s="9">
        <f>E26*4000</f>
        <v>154960</v>
      </c>
      <c r="K26" s="9">
        <f t="shared" si="1"/>
        <v>154960</v>
      </c>
      <c r="L26" s="18"/>
    </row>
    <row r="27" customHeight="1" spans="1:12">
      <c r="A27" s="8">
        <v>23</v>
      </c>
      <c r="B27" s="8" t="s">
        <v>69</v>
      </c>
      <c r="C27" s="13" t="s">
        <v>70</v>
      </c>
      <c r="D27" s="13" t="s">
        <v>63</v>
      </c>
      <c r="E27" s="14">
        <v>9.59</v>
      </c>
      <c r="F27" s="15"/>
      <c r="G27" s="15"/>
      <c r="H27" s="15"/>
      <c r="I27" s="15"/>
      <c r="J27" s="9">
        <f>E27*4000</f>
        <v>38360</v>
      </c>
      <c r="K27" s="9">
        <f t="shared" si="1"/>
        <v>38360</v>
      </c>
      <c r="L27" s="18"/>
    </row>
    <row r="28" customHeight="1" spans="1:12">
      <c r="A28" s="8">
        <v>24</v>
      </c>
      <c r="B28" s="8" t="s">
        <v>71</v>
      </c>
      <c r="C28" s="13" t="s">
        <v>29</v>
      </c>
      <c r="D28" s="13" t="s">
        <v>72</v>
      </c>
      <c r="E28" s="14">
        <v>5.4</v>
      </c>
      <c r="F28" s="15"/>
      <c r="G28" s="15"/>
      <c r="H28" s="15"/>
      <c r="I28" s="15"/>
      <c r="J28" s="9">
        <f>E28*4000</f>
        <v>21600</v>
      </c>
      <c r="K28" s="9">
        <f t="shared" si="1"/>
        <v>21600</v>
      </c>
      <c r="L28" s="18"/>
    </row>
    <row r="29" customHeight="1" spans="1:12">
      <c r="A29" s="8">
        <v>25</v>
      </c>
      <c r="B29" s="8" t="s">
        <v>73</v>
      </c>
      <c r="C29" s="13" t="s">
        <v>74</v>
      </c>
      <c r="D29" s="13" t="s">
        <v>21</v>
      </c>
      <c r="E29" s="14">
        <v>20</v>
      </c>
      <c r="F29" s="15"/>
      <c r="G29" s="15"/>
      <c r="H29" s="15"/>
      <c r="I29" s="15"/>
      <c r="J29" s="9">
        <f t="shared" ref="J29:J43" si="2">E29*4000</f>
        <v>80000</v>
      </c>
      <c r="K29" s="9">
        <f t="shared" ref="K29:K43" si="3">J29</f>
        <v>80000</v>
      </c>
      <c r="L29" s="18"/>
    </row>
    <row r="30" customHeight="1" spans="1:12">
      <c r="A30" s="8">
        <v>26</v>
      </c>
      <c r="B30" s="8" t="s">
        <v>75</v>
      </c>
      <c r="C30" s="13" t="s">
        <v>76</v>
      </c>
      <c r="D30" s="13" t="s">
        <v>77</v>
      </c>
      <c r="E30" s="14">
        <v>6.2</v>
      </c>
      <c r="F30" s="15"/>
      <c r="G30" s="15"/>
      <c r="H30" s="15"/>
      <c r="I30" s="15"/>
      <c r="J30" s="9">
        <f t="shared" si="2"/>
        <v>24800</v>
      </c>
      <c r="K30" s="9">
        <f t="shared" si="3"/>
        <v>24800</v>
      </c>
      <c r="L30" s="18"/>
    </row>
    <row r="31" customHeight="1" spans="1:12">
      <c r="A31" s="8">
        <v>27</v>
      </c>
      <c r="B31" s="8" t="s">
        <v>78</v>
      </c>
      <c r="C31" s="13" t="s">
        <v>79</v>
      </c>
      <c r="D31" s="13" t="s">
        <v>80</v>
      </c>
      <c r="E31" s="14">
        <v>2.91</v>
      </c>
      <c r="F31" s="15"/>
      <c r="G31" s="15"/>
      <c r="H31" s="15"/>
      <c r="I31" s="15"/>
      <c r="J31" s="9">
        <f t="shared" si="2"/>
        <v>11640</v>
      </c>
      <c r="K31" s="9">
        <f t="shared" si="3"/>
        <v>11640</v>
      </c>
      <c r="L31" s="18"/>
    </row>
    <row r="32" customHeight="1" spans="1:12">
      <c r="A32" s="8">
        <v>28</v>
      </c>
      <c r="B32" s="8" t="s">
        <v>81</v>
      </c>
      <c r="C32" s="13" t="s">
        <v>55</v>
      </c>
      <c r="D32" s="13" t="s">
        <v>82</v>
      </c>
      <c r="E32" s="14">
        <v>8.73</v>
      </c>
      <c r="F32" s="15"/>
      <c r="G32" s="15"/>
      <c r="H32" s="15"/>
      <c r="I32" s="15"/>
      <c r="J32" s="9">
        <f t="shared" si="2"/>
        <v>34920</v>
      </c>
      <c r="K32" s="9">
        <f t="shared" si="3"/>
        <v>34920</v>
      </c>
      <c r="L32" s="18"/>
    </row>
    <row r="33" customHeight="1" spans="1:12">
      <c r="A33" s="8">
        <v>29</v>
      </c>
      <c r="B33" s="8" t="s">
        <v>83</v>
      </c>
      <c r="C33" s="13" t="s">
        <v>47</v>
      </c>
      <c r="D33" s="13" t="s">
        <v>84</v>
      </c>
      <c r="E33" s="14">
        <v>9.63</v>
      </c>
      <c r="F33" s="15"/>
      <c r="G33" s="15"/>
      <c r="H33" s="15"/>
      <c r="I33" s="15"/>
      <c r="J33" s="9">
        <f t="shared" si="2"/>
        <v>38520</v>
      </c>
      <c r="K33" s="9">
        <f t="shared" si="3"/>
        <v>38520</v>
      </c>
      <c r="L33" s="18"/>
    </row>
    <row r="34" customHeight="1" spans="1:12">
      <c r="A34" s="8">
        <v>30</v>
      </c>
      <c r="B34" s="8" t="s">
        <v>85</v>
      </c>
      <c r="C34" s="13" t="s">
        <v>29</v>
      </c>
      <c r="D34" s="13" t="s">
        <v>65</v>
      </c>
      <c r="E34" s="14">
        <v>31.33</v>
      </c>
      <c r="F34" s="15"/>
      <c r="G34" s="15"/>
      <c r="H34" s="15"/>
      <c r="I34" s="15"/>
      <c r="J34" s="9">
        <f t="shared" si="2"/>
        <v>125320</v>
      </c>
      <c r="K34" s="9">
        <f t="shared" si="3"/>
        <v>125320</v>
      </c>
      <c r="L34" s="18"/>
    </row>
    <row r="35" customHeight="1" spans="1:12">
      <c r="A35" s="8">
        <v>31</v>
      </c>
      <c r="B35" s="8" t="s">
        <v>86</v>
      </c>
      <c r="C35" s="13" t="s">
        <v>87</v>
      </c>
      <c r="D35" s="13" t="s">
        <v>88</v>
      </c>
      <c r="E35" s="14">
        <v>7.96</v>
      </c>
      <c r="F35" s="15"/>
      <c r="G35" s="15"/>
      <c r="H35" s="15"/>
      <c r="I35" s="15"/>
      <c r="J35" s="9">
        <f t="shared" si="2"/>
        <v>31840</v>
      </c>
      <c r="K35" s="9">
        <f t="shared" si="3"/>
        <v>31840</v>
      </c>
      <c r="L35" s="18"/>
    </row>
    <row r="36" customHeight="1" spans="1:12">
      <c r="A36" s="8">
        <v>32</v>
      </c>
      <c r="B36" s="8" t="s">
        <v>89</v>
      </c>
      <c r="C36" s="8" t="s">
        <v>47</v>
      </c>
      <c r="D36" s="8" t="s">
        <v>90</v>
      </c>
      <c r="E36" s="14">
        <v>16.23</v>
      </c>
      <c r="F36" s="15"/>
      <c r="G36" s="15"/>
      <c r="H36" s="15"/>
      <c r="I36" s="15"/>
      <c r="J36" s="9">
        <f t="shared" si="2"/>
        <v>64920</v>
      </c>
      <c r="K36" s="9">
        <f t="shared" si="3"/>
        <v>64920</v>
      </c>
      <c r="L36" s="18"/>
    </row>
    <row r="37" customHeight="1" spans="1:12">
      <c r="A37" s="8">
        <v>33</v>
      </c>
      <c r="B37" s="8" t="s">
        <v>91</v>
      </c>
      <c r="C37" s="8" t="s">
        <v>87</v>
      </c>
      <c r="D37" s="8" t="s">
        <v>92</v>
      </c>
      <c r="E37" s="14">
        <v>5.03</v>
      </c>
      <c r="F37" s="15"/>
      <c r="G37" s="15"/>
      <c r="H37" s="15"/>
      <c r="I37" s="15"/>
      <c r="J37" s="9">
        <f t="shared" si="2"/>
        <v>20120</v>
      </c>
      <c r="K37" s="9">
        <f t="shared" si="3"/>
        <v>20120</v>
      </c>
      <c r="L37" s="18"/>
    </row>
    <row r="38" customHeight="1" spans="1:12">
      <c r="A38" s="8">
        <v>34</v>
      </c>
      <c r="B38" s="8" t="s">
        <v>93</v>
      </c>
      <c r="C38" s="8" t="s">
        <v>20</v>
      </c>
      <c r="D38" s="8" t="s">
        <v>94</v>
      </c>
      <c r="E38" s="14">
        <v>9.38</v>
      </c>
      <c r="F38" s="15"/>
      <c r="G38" s="15"/>
      <c r="H38" s="15"/>
      <c r="I38" s="15"/>
      <c r="J38" s="9">
        <f t="shared" si="2"/>
        <v>37520</v>
      </c>
      <c r="K38" s="9">
        <f t="shared" si="3"/>
        <v>37520</v>
      </c>
      <c r="L38" s="18"/>
    </row>
    <row r="39" customHeight="1" spans="1:12">
      <c r="A39" s="8">
        <v>35</v>
      </c>
      <c r="B39" s="8" t="s">
        <v>95</v>
      </c>
      <c r="C39" s="8" t="s">
        <v>20</v>
      </c>
      <c r="D39" s="8" t="s">
        <v>96</v>
      </c>
      <c r="E39" s="14">
        <v>43.08</v>
      </c>
      <c r="F39" s="15"/>
      <c r="G39" s="15"/>
      <c r="H39" s="15"/>
      <c r="I39" s="15"/>
      <c r="J39" s="9">
        <f t="shared" si="2"/>
        <v>172320</v>
      </c>
      <c r="K39" s="9">
        <f t="shared" si="3"/>
        <v>172320</v>
      </c>
      <c r="L39" s="18"/>
    </row>
    <row r="40" customHeight="1" spans="1:12">
      <c r="A40" s="8">
        <v>36</v>
      </c>
      <c r="B40" s="8" t="s">
        <v>97</v>
      </c>
      <c r="C40" s="8" t="s">
        <v>50</v>
      </c>
      <c r="D40" s="8" t="s">
        <v>98</v>
      </c>
      <c r="E40" s="14">
        <v>24.01</v>
      </c>
      <c r="F40" s="15"/>
      <c r="G40" s="15"/>
      <c r="H40" s="15"/>
      <c r="I40" s="15"/>
      <c r="J40" s="9">
        <f t="shared" si="2"/>
        <v>96040</v>
      </c>
      <c r="K40" s="9">
        <f t="shared" si="3"/>
        <v>96040</v>
      </c>
      <c r="L40" s="18"/>
    </row>
    <row r="41" customHeight="1" spans="1:12">
      <c r="A41" s="8">
        <v>37</v>
      </c>
      <c r="B41" s="8" t="s">
        <v>99</v>
      </c>
      <c r="C41" s="8" t="s">
        <v>100</v>
      </c>
      <c r="D41" s="8" t="s">
        <v>101</v>
      </c>
      <c r="E41" s="14">
        <v>58.88</v>
      </c>
      <c r="F41" s="15"/>
      <c r="G41" s="15"/>
      <c r="H41" s="15"/>
      <c r="I41" s="15"/>
      <c r="J41" s="9">
        <f t="shared" si="2"/>
        <v>235520</v>
      </c>
      <c r="K41" s="9">
        <f t="shared" si="3"/>
        <v>235520</v>
      </c>
      <c r="L41" s="18"/>
    </row>
    <row r="42" customHeight="1" spans="1:12">
      <c r="A42" s="8">
        <v>38</v>
      </c>
      <c r="B42" s="8" t="s">
        <v>102</v>
      </c>
      <c r="C42" s="8" t="s">
        <v>55</v>
      </c>
      <c r="D42" s="8" t="s">
        <v>103</v>
      </c>
      <c r="E42" s="14">
        <v>11.86</v>
      </c>
      <c r="F42" s="15"/>
      <c r="G42" s="15"/>
      <c r="H42" s="15"/>
      <c r="I42" s="15"/>
      <c r="J42" s="9">
        <f t="shared" si="2"/>
        <v>47440</v>
      </c>
      <c r="K42" s="9">
        <f t="shared" si="3"/>
        <v>47440</v>
      </c>
      <c r="L42" s="18"/>
    </row>
    <row r="43" customHeight="1" spans="1:12">
      <c r="A43" s="8">
        <v>39</v>
      </c>
      <c r="B43" s="8" t="s">
        <v>104</v>
      </c>
      <c r="C43" s="8" t="s">
        <v>105</v>
      </c>
      <c r="D43" s="8" t="s">
        <v>106</v>
      </c>
      <c r="E43" s="14">
        <v>6.98</v>
      </c>
      <c r="F43" s="15"/>
      <c r="G43" s="15"/>
      <c r="H43" s="15"/>
      <c r="I43" s="15"/>
      <c r="J43" s="9">
        <f t="shared" si="2"/>
        <v>27920</v>
      </c>
      <c r="K43" s="9">
        <f t="shared" si="3"/>
        <v>27920</v>
      </c>
      <c r="L43" s="18"/>
    </row>
    <row r="44" customHeight="1" spans="1:12">
      <c r="A44" s="8">
        <v>40</v>
      </c>
      <c r="B44" s="8" t="s">
        <v>107</v>
      </c>
      <c r="C44" s="8" t="s">
        <v>15</v>
      </c>
      <c r="D44" s="8" t="s">
        <v>108</v>
      </c>
      <c r="E44" s="14">
        <v>26.31</v>
      </c>
      <c r="F44" s="15"/>
      <c r="G44" s="15"/>
      <c r="H44" s="15"/>
      <c r="I44" s="15"/>
      <c r="J44" s="9">
        <f t="shared" ref="J44:J53" si="4">E44*4000</f>
        <v>105240</v>
      </c>
      <c r="K44" s="9">
        <f t="shared" ref="K44:K53" si="5">J44</f>
        <v>105240</v>
      </c>
      <c r="L44" s="18"/>
    </row>
    <row r="45" customHeight="1" spans="1:12">
      <c r="A45" s="8">
        <v>41</v>
      </c>
      <c r="B45" s="8" t="s">
        <v>109</v>
      </c>
      <c r="C45" s="8" t="s">
        <v>74</v>
      </c>
      <c r="D45" s="8" t="s">
        <v>82</v>
      </c>
      <c r="E45" s="14">
        <v>6.32</v>
      </c>
      <c r="F45" s="15"/>
      <c r="G45" s="15"/>
      <c r="H45" s="15"/>
      <c r="I45" s="15"/>
      <c r="J45" s="9">
        <f t="shared" si="4"/>
        <v>25280</v>
      </c>
      <c r="K45" s="9">
        <f t="shared" si="5"/>
        <v>25280</v>
      </c>
      <c r="L45" s="18"/>
    </row>
    <row r="46" customHeight="1" spans="1:12">
      <c r="A46" s="8">
        <v>42</v>
      </c>
      <c r="B46" s="8" t="s">
        <v>110</v>
      </c>
      <c r="C46" s="8" t="s">
        <v>111</v>
      </c>
      <c r="D46" s="8" t="s">
        <v>16</v>
      </c>
      <c r="E46" s="14">
        <v>15.65</v>
      </c>
      <c r="F46" s="15"/>
      <c r="G46" s="15"/>
      <c r="H46" s="15"/>
      <c r="I46" s="15"/>
      <c r="J46" s="9">
        <f t="shared" si="4"/>
        <v>62600</v>
      </c>
      <c r="K46" s="9">
        <f t="shared" si="5"/>
        <v>62600</v>
      </c>
      <c r="L46" s="18"/>
    </row>
    <row r="47" customHeight="1" spans="1:12">
      <c r="A47" s="8">
        <v>43</v>
      </c>
      <c r="B47" s="8" t="s">
        <v>112</v>
      </c>
      <c r="C47" s="8" t="s">
        <v>20</v>
      </c>
      <c r="D47" s="8" t="s">
        <v>65</v>
      </c>
      <c r="E47" s="14">
        <v>13.93</v>
      </c>
      <c r="F47" s="15"/>
      <c r="G47" s="15"/>
      <c r="H47" s="15"/>
      <c r="I47" s="15"/>
      <c r="J47" s="9">
        <f t="shared" si="4"/>
        <v>55720</v>
      </c>
      <c r="K47" s="9">
        <f t="shared" si="5"/>
        <v>55720</v>
      </c>
      <c r="L47" s="18"/>
    </row>
    <row r="48" customHeight="1" spans="1:12">
      <c r="A48" s="8">
        <v>44</v>
      </c>
      <c r="B48" s="8" t="s">
        <v>113</v>
      </c>
      <c r="C48" s="8" t="s">
        <v>114</v>
      </c>
      <c r="D48" s="8" t="s">
        <v>115</v>
      </c>
      <c r="E48" s="14">
        <v>10.1</v>
      </c>
      <c r="F48" s="15"/>
      <c r="G48" s="15"/>
      <c r="H48" s="15"/>
      <c r="I48" s="15"/>
      <c r="J48" s="9">
        <f t="shared" si="4"/>
        <v>40400</v>
      </c>
      <c r="K48" s="9">
        <f t="shared" si="5"/>
        <v>40400</v>
      </c>
      <c r="L48" s="18"/>
    </row>
    <row r="49" customHeight="1" spans="1:12">
      <c r="A49" s="8">
        <v>45</v>
      </c>
      <c r="B49" s="8" t="s">
        <v>116</v>
      </c>
      <c r="C49" s="8" t="s">
        <v>70</v>
      </c>
      <c r="D49" s="8" t="s">
        <v>65</v>
      </c>
      <c r="E49" s="14">
        <v>17.34</v>
      </c>
      <c r="F49" s="15"/>
      <c r="G49" s="15"/>
      <c r="H49" s="15"/>
      <c r="I49" s="15"/>
      <c r="J49" s="9">
        <f t="shared" si="4"/>
        <v>69360</v>
      </c>
      <c r="K49" s="9">
        <f t="shared" si="5"/>
        <v>69360</v>
      </c>
      <c r="L49" s="18"/>
    </row>
    <row r="50" customHeight="1" spans="1:12">
      <c r="A50" s="8">
        <v>46</v>
      </c>
      <c r="B50" s="8" t="s">
        <v>117</v>
      </c>
      <c r="C50" s="8" t="s">
        <v>70</v>
      </c>
      <c r="D50" s="8" t="s">
        <v>118</v>
      </c>
      <c r="E50" s="14">
        <v>15.03</v>
      </c>
      <c r="F50" s="15"/>
      <c r="G50" s="15"/>
      <c r="H50" s="15"/>
      <c r="I50" s="15"/>
      <c r="J50" s="9">
        <f t="shared" si="4"/>
        <v>60120</v>
      </c>
      <c r="K50" s="9">
        <f t="shared" si="5"/>
        <v>60120</v>
      </c>
      <c r="L50" s="19"/>
    </row>
    <row r="51" customHeight="1" spans="1:12">
      <c r="A51" s="8">
        <v>47</v>
      </c>
      <c r="B51" s="8" t="s">
        <v>117</v>
      </c>
      <c r="C51" s="8" t="s">
        <v>70</v>
      </c>
      <c r="D51" s="8" t="s">
        <v>118</v>
      </c>
      <c r="E51" s="14">
        <v>7</v>
      </c>
      <c r="F51" s="15"/>
      <c r="G51" s="15"/>
      <c r="H51" s="15"/>
      <c r="I51" s="15"/>
      <c r="J51" s="9">
        <f t="shared" si="4"/>
        <v>28000</v>
      </c>
      <c r="K51" s="9">
        <f t="shared" si="5"/>
        <v>28000</v>
      </c>
      <c r="L51" s="19"/>
    </row>
    <row r="52" customHeight="1" spans="1:12">
      <c r="A52" s="8">
        <v>48</v>
      </c>
      <c r="B52" s="8" t="s">
        <v>117</v>
      </c>
      <c r="C52" s="8" t="s">
        <v>70</v>
      </c>
      <c r="D52" s="8" t="s">
        <v>118</v>
      </c>
      <c r="E52" s="14">
        <v>1.25</v>
      </c>
      <c r="F52" s="15"/>
      <c r="G52" s="15"/>
      <c r="H52" s="15"/>
      <c r="I52" s="15"/>
      <c r="J52" s="9">
        <f t="shared" si="4"/>
        <v>5000</v>
      </c>
      <c r="K52" s="9">
        <f t="shared" si="5"/>
        <v>5000</v>
      </c>
      <c r="L52" s="19"/>
    </row>
    <row r="53" customHeight="1" spans="1:12">
      <c r="A53" s="8">
        <v>49</v>
      </c>
      <c r="B53" s="8" t="s">
        <v>119</v>
      </c>
      <c r="C53" s="8" t="s">
        <v>74</v>
      </c>
      <c r="D53" s="8" t="s">
        <v>103</v>
      </c>
      <c r="E53" s="14">
        <v>1.45</v>
      </c>
      <c r="F53" s="15"/>
      <c r="G53" s="15"/>
      <c r="H53" s="15"/>
      <c r="I53" s="15"/>
      <c r="J53" s="9">
        <f t="shared" si="4"/>
        <v>5800</v>
      </c>
      <c r="K53" s="9">
        <f t="shared" si="5"/>
        <v>5800</v>
      </c>
      <c r="L53" s="18"/>
    </row>
    <row r="54" customHeight="1" spans="1:12">
      <c r="A54" s="8" t="s">
        <v>120</v>
      </c>
      <c r="B54" s="8"/>
      <c r="C54" s="8"/>
      <c r="D54" s="8"/>
      <c r="E54" s="15">
        <f>SUM(E5:E53)</f>
        <v>579.14</v>
      </c>
      <c r="F54" s="15"/>
      <c r="G54" s="15"/>
      <c r="H54" s="15"/>
      <c r="I54" s="15"/>
      <c r="J54" s="9">
        <f>SUM(J5:J53)</f>
        <v>2316564</v>
      </c>
      <c r="K54" s="9">
        <f>SUM(K5:K53)</f>
        <v>2316564</v>
      </c>
      <c r="L54" s="18"/>
    </row>
  </sheetData>
  <mergeCells count="9">
    <mergeCell ref="E3:J3"/>
    <mergeCell ref="A54:D54"/>
    <mergeCell ref="A3:A4"/>
    <mergeCell ref="B3:B4"/>
    <mergeCell ref="C3:C4"/>
    <mergeCell ref="D3:D4"/>
    <mergeCell ref="K3:K4"/>
    <mergeCell ref="L3:L4"/>
    <mergeCell ref="A1:L2"/>
  </mergeCells>
  <pageMargins left="0.55" right="0.55" top="0.707638888888889" bottom="0.511805555555556" header="0.471527777777778" footer="0.313888888888889"/>
  <pageSetup paperSize="9" orientation="landscape" horizontalDpi="600"/>
  <headerFooter>
    <oddFooter>&amp;R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海原县关桥乡收文员</dc:creator>
  <cp:lastModifiedBy>Administrator</cp:lastModifiedBy>
  <dcterms:created xsi:type="dcterms:W3CDTF">2020-06-23T07:05:00Z</dcterms:created>
  <cp:lastPrinted>2022-08-09T11:15:00Z</cp:lastPrinted>
  <dcterms:modified xsi:type="dcterms:W3CDTF">2023-01-10T06:43:03Z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E4231049B45D4A51BC1911627E398AA7</vt:lpwstr>
  </property>
</Properties>
</file>