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500"/>
  </bookViews>
  <sheets>
    <sheet name="Sheet1" sheetId="1" r:id="rId1"/>
  </sheets>
  <definedNames>
    <definedName name="_xlnm._FilterDatabase" localSheetId="0" hidden="1">Sheet1!$J$4:$J$13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<sst xmlns="http://schemas.openxmlformats.org/spreadsheetml/2006/main" count="50" uniqueCount="40">
  <si>
    <t>海原县关桥乡方堡村2019年香水梨基地水池建设用地流转费用花名册</t>
  </si>
  <si>
    <t>报告单位：方堡村                                                                                  2020 年 03月 19 日</t>
  </si>
  <si>
    <t>序号</t>
  </si>
  <si>
    <t>姓名</t>
  </si>
  <si>
    <t>身份证号</t>
  </si>
  <si>
    <t>一卡通账号</t>
  </si>
  <si>
    <t>地类</t>
  </si>
  <si>
    <t>面积（亩）</t>
  </si>
  <si>
    <t>补贴标准（元）</t>
  </si>
  <si>
    <t>土地补贴金额/元</t>
  </si>
  <si>
    <t>附着物补贴金额/元</t>
  </si>
  <si>
    <t>合计补贴金额（元）</t>
  </si>
  <si>
    <t>备注</t>
  </si>
  <si>
    <t>李刚</t>
  </si>
  <si>
    <t>642222********0213</t>
  </si>
  <si>
    <t>622947881030152****</t>
  </si>
  <si>
    <t>旱地</t>
  </si>
  <si>
    <t>李进忠</t>
  </si>
  <si>
    <t>642222********0215</t>
  </si>
  <si>
    <t>622947881060114****</t>
  </si>
  <si>
    <t>李进鑫</t>
  </si>
  <si>
    <t>642222********0252</t>
  </si>
  <si>
    <t>622947880001546****</t>
  </si>
  <si>
    <t>李进坤</t>
  </si>
  <si>
    <t>622947881130168****</t>
  </si>
  <si>
    <t>杨瑞泉</t>
  </si>
  <si>
    <t>642222********0210</t>
  </si>
  <si>
    <t>622947880001549****</t>
  </si>
  <si>
    <t>马玉花</t>
  </si>
  <si>
    <t>642222********0240</t>
  </si>
  <si>
    <t>622947881000139****</t>
  </si>
  <si>
    <t>李彦贵</t>
  </si>
  <si>
    <t>642222********0214</t>
  </si>
  <si>
    <t>622947880011572****</t>
  </si>
  <si>
    <t>张小龙</t>
  </si>
  <si>
    <t>642222********021X</t>
  </si>
  <si>
    <t>水地</t>
  </si>
  <si>
    <t>张志飞</t>
  </si>
  <si>
    <t>622947880021579****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</si>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</sst>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1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19" fillId="27" borderId="10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view="pageBreakPreview" zoomScaleNormal="85" zoomScaleSheetLayoutView="100" workbookViewId="0">
      <selection activeCell="A1" sqref="A1:K1"/>
    </sheetView>
  </sheetViews>
  <sheetFormatPr defaultColWidth="8.89166666666667" defaultRowHeight="13.5"/>
  <cols>
    <col min="1" max="1" width="6.75" style="1" customWidth="1"/>
    <col min="2" max="2" width="9.55833333333333" style="2" customWidth="1"/>
    <col min="3" max="3" width="20.875" style="1" customWidth="1"/>
    <col min="4" max="4" width="23.625" style="1" customWidth="1"/>
    <col min="5" max="5" width="9.25" style="1" customWidth="1"/>
    <col min="6" max="6" width="9.625" style="1" customWidth="1"/>
    <col min="7" max="7" width="9.75" style="1" customWidth="1"/>
    <col min="8" max="9" width="9.625" style="1" customWidth="1"/>
    <col min="10" max="10" width="11.375" style="1" customWidth="1"/>
    <col min="11" max="11" width="10.5" style="1" customWidth="1"/>
    <col min="12" max="16384" width="8.89166666666667" style="1"/>
  </cols>
  <sheetData>
    <row r="1" ht="36" customHeight="1" spans="1:19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12"/>
      <c r="M1" s="13"/>
      <c r="N1" s="13"/>
      <c r="O1" s="13"/>
      <c r="P1" s="13"/>
      <c r="Q1" s="13"/>
      <c r="R1" s="13"/>
      <c r="S1" s="13"/>
    </row>
    <row r="2" ht="27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4"/>
      <c r="M2" s="14"/>
      <c r="N2" s="14"/>
      <c r="O2" s="14"/>
      <c r="P2" s="14"/>
      <c r="Q2" s="14"/>
      <c r="R2" s="14"/>
      <c r="S2" s="14"/>
    </row>
    <row r="3" s="1" customFormat="1" ht="48" customHeight="1" spans="1:11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34" customHeight="1" spans="1:11">
      <c r="A4" s="8">
        <v>1</v>
      </c>
      <c r="B4" s="9" t="s">
        <v>13</v>
      </c>
      <c r="C4" s="8" t="s">
        <v>14</v>
      </c>
      <c r="D4" s="8" t="s">
        <v>15</v>
      </c>
      <c r="E4" s="8" t="s">
        <v>16</v>
      </c>
      <c r="F4" s="8">
        <v>0.4</v>
      </c>
      <c r="G4" s="8">
        <v>7910</v>
      </c>
      <c r="H4" s="8">
        <f>F4*G4</f>
        <v>3164</v>
      </c>
      <c r="I4" s="8">
        <v>0</v>
      </c>
      <c r="J4" s="8">
        <f>H4+I4</f>
        <v>3164</v>
      </c>
      <c r="K4" s="8"/>
    </row>
    <row r="5" ht="34" customHeight="1" spans="1:11">
      <c r="A5" s="8">
        <v>2</v>
      </c>
      <c r="B5" s="9" t="s">
        <v>17</v>
      </c>
      <c r="C5" s="8" t="s">
        <v>18</v>
      </c>
      <c r="D5" s="8" t="s">
        <v>19</v>
      </c>
      <c r="E5" s="8" t="s">
        <v>16</v>
      </c>
      <c r="F5" s="8">
        <v>7.23</v>
      </c>
      <c r="G5" s="8">
        <v>7910</v>
      </c>
      <c r="H5" s="8">
        <f t="shared" ref="H5:H12" si="0">F5*G5</f>
        <v>57189.3</v>
      </c>
      <c r="I5" s="8">
        <v>0</v>
      </c>
      <c r="J5" s="8">
        <f t="shared" ref="J5:J12" si="1">H5+I5</f>
        <v>57189.3</v>
      </c>
      <c r="K5" s="8"/>
    </row>
    <row r="6" ht="34" customHeight="1" spans="1:11">
      <c r="A6" s="8">
        <v>3</v>
      </c>
      <c r="B6" s="9" t="s">
        <v>20</v>
      </c>
      <c r="C6" s="8" t="s">
        <v>21</v>
      </c>
      <c r="D6" s="8" t="s">
        <v>22</v>
      </c>
      <c r="E6" s="8" t="s">
        <v>16</v>
      </c>
      <c r="F6" s="8">
        <v>5.2</v>
      </c>
      <c r="G6" s="8">
        <v>7910</v>
      </c>
      <c r="H6" s="8">
        <f t="shared" si="0"/>
        <v>41132</v>
      </c>
      <c r="I6" s="8">
        <v>0</v>
      </c>
      <c r="J6" s="8">
        <f t="shared" si="1"/>
        <v>41132</v>
      </c>
      <c r="K6" s="8"/>
    </row>
    <row r="7" ht="34" customHeight="1" spans="1:11">
      <c r="A7" s="8">
        <v>4</v>
      </c>
      <c r="B7" s="9" t="s">
        <v>23</v>
      </c>
      <c r="C7" s="8" t="s">
        <v>14</v>
      </c>
      <c r="D7" s="8" t="s">
        <v>24</v>
      </c>
      <c r="E7" s="8" t="s">
        <v>16</v>
      </c>
      <c r="F7" s="8">
        <v>2.8</v>
      </c>
      <c r="G7" s="8">
        <v>7910</v>
      </c>
      <c r="H7" s="8">
        <f t="shared" si="0"/>
        <v>22148</v>
      </c>
      <c r="I7" s="8">
        <v>0</v>
      </c>
      <c r="J7" s="8">
        <f t="shared" si="1"/>
        <v>22148</v>
      </c>
      <c r="K7" s="8"/>
    </row>
    <row r="8" ht="34" customHeight="1" spans="1:11">
      <c r="A8" s="8">
        <v>5</v>
      </c>
      <c r="B8" s="9" t="s">
        <v>25</v>
      </c>
      <c r="C8" s="8" t="s">
        <v>26</v>
      </c>
      <c r="D8" s="8" t="s">
        <v>27</v>
      </c>
      <c r="E8" s="8" t="s">
        <v>16</v>
      </c>
      <c r="F8" s="8">
        <v>8</v>
      </c>
      <c r="G8" s="8">
        <v>7910</v>
      </c>
      <c r="H8" s="8">
        <f t="shared" si="0"/>
        <v>63280</v>
      </c>
      <c r="I8" s="8">
        <v>0</v>
      </c>
      <c r="J8" s="8">
        <f t="shared" si="1"/>
        <v>63280</v>
      </c>
      <c r="K8" s="8"/>
    </row>
    <row r="9" ht="34" customHeight="1" spans="1:11">
      <c r="A9" s="8">
        <v>6</v>
      </c>
      <c r="B9" s="9" t="s">
        <v>28</v>
      </c>
      <c r="C9" s="8" t="s">
        <v>29</v>
      </c>
      <c r="D9" s="8" t="s">
        <v>30</v>
      </c>
      <c r="E9" s="8" t="s">
        <v>16</v>
      </c>
      <c r="F9" s="8">
        <v>2.2</v>
      </c>
      <c r="G9" s="8">
        <v>7910</v>
      </c>
      <c r="H9" s="8">
        <f t="shared" si="0"/>
        <v>17402</v>
      </c>
      <c r="I9" s="8">
        <v>0</v>
      </c>
      <c r="J9" s="8">
        <f t="shared" si="1"/>
        <v>17402</v>
      </c>
      <c r="K9" s="8"/>
    </row>
    <row r="10" ht="34" customHeight="1" spans="1:11">
      <c r="A10" s="8">
        <v>7</v>
      </c>
      <c r="B10" s="9" t="s">
        <v>31</v>
      </c>
      <c r="C10" s="8" t="s">
        <v>32</v>
      </c>
      <c r="D10" s="8" t="s">
        <v>33</v>
      </c>
      <c r="E10" s="8" t="s">
        <v>16</v>
      </c>
      <c r="F10" s="8">
        <v>0.9</v>
      </c>
      <c r="G10" s="8">
        <v>7910</v>
      </c>
      <c r="H10" s="8">
        <f t="shared" si="0"/>
        <v>7119</v>
      </c>
      <c r="I10" s="8">
        <v>0</v>
      </c>
      <c r="J10" s="8">
        <f t="shared" si="1"/>
        <v>7119</v>
      </c>
      <c r="K10" s="8"/>
    </row>
    <row r="11" ht="34" customHeight="1" spans="1:11">
      <c r="A11" s="8">
        <v>8</v>
      </c>
      <c r="B11" s="9" t="s">
        <v>34</v>
      </c>
      <c r="C11" s="8" t="s">
        <v>35</v>
      </c>
      <c r="D11" s="8" t="s">
        <v>19</v>
      </c>
      <c r="E11" s="8" t="s">
        <v>36</v>
      </c>
      <c r="F11" s="8">
        <v>2.58</v>
      </c>
      <c r="G11" s="8">
        <v>20800</v>
      </c>
      <c r="H11" s="8">
        <f t="shared" si="0"/>
        <v>53664</v>
      </c>
      <c r="I11" s="8">
        <v>28900</v>
      </c>
      <c r="J11" s="8">
        <f t="shared" si="1"/>
        <v>82564</v>
      </c>
      <c r="K11" s="8"/>
    </row>
    <row r="12" ht="34" customHeight="1" spans="1:11">
      <c r="A12" s="8">
        <v>9</v>
      </c>
      <c r="B12" s="9" t="s">
        <v>37</v>
      </c>
      <c r="C12" s="8" t="s">
        <v>14</v>
      </c>
      <c r="D12" s="8" t="s">
        <v>38</v>
      </c>
      <c r="E12" s="8" t="s">
        <v>36</v>
      </c>
      <c r="F12" s="8">
        <v>0.57</v>
      </c>
      <c r="G12" s="8">
        <v>20800</v>
      </c>
      <c r="H12" s="8">
        <f t="shared" si="0"/>
        <v>11856</v>
      </c>
      <c r="I12" s="8">
        <v>12060</v>
      </c>
      <c r="J12" s="8">
        <f t="shared" si="1"/>
        <v>23916</v>
      </c>
      <c r="K12" s="8"/>
    </row>
    <row r="13" ht="34" customHeight="1" spans="1:11">
      <c r="A13" s="10" t="s">
        <v>39</v>
      </c>
      <c r="B13" s="11"/>
      <c r="C13" s="8"/>
      <c r="D13" s="8"/>
      <c r="E13" s="8"/>
      <c r="F13" s="8">
        <f>SUM(F4:F12)</f>
        <v>29.88</v>
      </c>
      <c r="G13" s="8"/>
      <c r="H13" s="8">
        <f>SUM(H4:H12)</f>
        <v>276954.3</v>
      </c>
      <c r="I13" s="8"/>
      <c r="J13" s="8">
        <f>SUM(J4:J12)</f>
        <v>317914.3</v>
      </c>
      <c r="K13" s="8"/>
    </row>
  </sheetData>
  <mergeCells count="4">
    <mergeCell ref="A1:K1"/>
    <mergeCell ref="A2:K2"/>
    <mergeCell ref="N2:S2"/>
    <mergeCell ref="A13:B13"/>
  </mergeCells>
  <pageMargins left="0.826388888888889" right="0.0784722222222222" top="0.472222222222222" bottom="0.314583333333333" header="0.236111111111111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倍儿不爽</cp:lastModifiedBy>
  <dcterms:created xsi:type="dcterms:W3CDTF">2020-03-20T01:31:00Z</dcterms:created>
  <dcterms:modified xsi:type="dcterms:W3CDTF">2020-03-23T00:58:50Z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