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540"/>
  </bookViews>
  <sheets>
    <sheet name="2021年9-12月份特岗工资 (-29296)" sheetId="5" r:id="rId1"/>
    <sheet name="Sheet1" sheetId="1" r:id="rId2"/>
  </sheets>
  <definedNames>
    <definedName name="_xlnm.Print_Titles" localSheetId="0">'2021年9-12月份特岗工资 (-29296)'!$1:$4</definedName>
  </definedNames>
  <calcPr calcId="124519"/>
</workbook>
</file>

<file path=xl/calcChain.xml><?xml version="1.0" encoding="utf-8"?>
<calcChain xmlns="http://schemas.openxmlformats.org/spreadsheetml/2006/main">
  <c r="J26" i="5"/>
  <c r="I26"/>
  <c r="E26"/>
  <c r="E25"/>
  <c r="J24"/>
  <c r="I24"/>
  <c r="E24"/>
  <c r="J23"/>
  <c r="I23"/>
  <c r="E23"/>
  <c r="J22"/>
  <c r="I22"/>
  <c r="E22"/>
  <c r="J21"/>
  <c r="I21"/>
  <c r="E21"/>
  <c r="J20"/>
  <c r="H20"/>
  <c r="E20"/>
  <c r="J19"/>
  <c r="H19"/>
  <c r="E19"/>
  <c r="J18"/>
  <c r="H18"/>
  <c r="E18"/>
  <c r="J17"/>
  <c r="H17"/>
  <c r="E17"/>
  <c r="J16"/>
  <c r="H16"/>
  <c r="E16"/>
  <c r="J15"/>
  <c r="H15"/>
  <c r="E15"/>
  <c r="J14"/>
  <c r="H14"/>
  <c r="E14"/>
  <c r="J13"/>
  <c r="H13"/>
  <c r="E13"/>
  <c r="J12"/>
  <c r="H12"/>
  <c r="E12"/>
  <c r="J11"/>
  <c r="H11"/>
  <c r="E11"/>
  <c r="J10"/>
  <c r="H10"/>
  <c r="E10"/>
  <c r="J9"/>
  <c r="H9"/>
  <c r="E9"/>
  <c r="J8"/>
  <c r="H8"/>
  <c r="E8"/>
  <c r="J7"/>
  <c r="H7"/>
  <c r="E7"/>
  <c r="J6"/>
  <c r="H6"/>
  <c r="E6"/>
  <c r="J5"/>
  <c r="I5"/>
  <c r="H5"/>
  <c r="E5"/>
  <c r="D5"/>
  <c r="C5"/>
</calcChain>
</file>

<file path=xl/sharedStrings.xml><?xml version="1.0" encoding="utf-8"?>
<sst xmlns="http://schemas.openxmlformats.org/spreadsheetml/2006/main" count="36" uniqueCount="35">
  <si>
    <t>序号</t>
  </si>
  <si>
    <t>学校</t>
  </si>
  <si>
    <t>人均标准  (月/元)</t>
  </si>
  <si>
    <t>发放月数（月）</t>
  </si>
  <si>
    <t>金额（元）</t>
  </si>
  <si>
    <t>备注</t>
  </si>
  <si>
    <t>2019年</t>
  </si>
  <si>
    <t>2020年</t>
  </si>
  <si>
    <t>合计</t>
  </si>
  <si>
    <t>小学教育</t>
  </si>
  <si>
    <t>初中教育</t>
  </si>
  <si>
    <t>海原县曹洼乡九年一贯制学校</t>
  </si>
  <si>
    <t>海原县甘城乡九年一贯制学校</t>
  </si>
  <si>
    <t>海原县高崖乡九年一贯制学校</t>
  </si>
  <si>
    <t>海原县关桥乡中心小学</t>
  </si>
  <si>
    <t>海原县关庄乡九年一贯制学校</t>
  </si>
  <si>
    <t>海原县海城镇中心小学</t>
  </si>
  <si>
    <t>海原县贾塘乡中心小学</t>
  </si>
  <si>
    <t>海原县九彩乡九年一贯制学校</t>
  </si>
  <si>
    <t>海原县李俊乡中心小学</t>
  </si>
  <si>
    <t>海原县李旺镇中心小学</t>
  </si>
  <si>
    <t>海原县七营镇中心小学</t>
  </si>
  <si>
    <t>海原县三河镇中心小学</t>
  </si>
  <si>
    <t>海原县树台乡九年一贯制学校</t>
  </si>
  <si>
    <t>海原县西安镇中心小学</t>
  </si>
  <si>
    <t>海原县郑旗乡中心小学</t>
  </si>
  <si>
    <t>海原县李旺中学</t>
  </si>
  <si>
    <t>海原县李俊中学</t>
  </si>
  <si>
    <t>海原县三河中学</t>
  </si>
  <si>
    <t>海原县贾塘中学</t>
  </si>
  <si>
    <t>海原县关桥中学</t>
  </si>
  <si>
    <t>剩余29296元部分待后续补拨</t>
  </si>
  <si>
    <t>海原县郑旗中学</t>
  </si>
  <si>
    <t xml:space="preserve">                                                                                                                  单位：元、人                                      </t>
    <phoneticPr fontId="8" type="noConversion"/>
  </si>
  <si>
    <t>2021年9-12月份特岗教师工资性补助下达汇总表</t>
    <phoneticPr fontId="8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</si>
</sst>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9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indexed="12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2"/>
      <name val="Times New Roman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176" fontId="5" fillId="0" borderId="2" xfId="1" applyNumberFormat="1" applyFont="1" applyBorder="1" applyAlignment="1">
      <alignment horizontal="center" vertical="center"/>
    </xf>
    <xf numFmtId="177" fontId="1" fillId="0" borderId="2" xfId="1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2" xfId="1" applyNumberFormat="1" applyFont="1" applyBorder="1" applyAlignment="1">
      <alignment horizontal="center" vertical="center"/>
    </xf>
    <xf numFmtId="177" fontId="5" fillId="0" borderId="2" xfId="1" applyNumberFormat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177" fontId="1" fillId="0" borderId="2" xfId="1" applyNumberFormat="1" applyFont="1" applyFill="1" applyBorder="1" applyAlignment="1">
      <alignment horizontal="center" vertical="center"/>
    </xf>
    <xf numFmtId="176" fontId="6" fillId="0" borderId="2" xfId="1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6" fillId="0" borderId="2" xfId="1" applyNumberFormat="1" applyFont="1" applyBorder="1" applyAlignment="1">
      <alignment horizontal="center" vertical="center" shrinkToFit="1"/>
    </xf>
    <xf numFmtId="0" fontId="4" fillId="0" borderId="0" xfId="1" applyFont="1" applyAlignment="1">
      <alignment horizontal="center" vertical="center"/>
    </xf>
    <xf numFmtId="0" fontId="1" fillId="0" borderId="1" xfId="1" applyFont="1" applyBorder="1" applyAlignment="1">
      <alignment horizontal="left" vertical="center"/>
    </xf>
    <xf numFmtId="0" fontId="1" fillId="0" borderId="2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</cellXfs>
  <cellStyles count="2">
    <cellStyle name="常规" xfId="0" builtinId="0"/>
    <cellStyle name="常规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26"/>
  <sheetViews>
    <sheetView showZeros="0" tabSelected="1" workbookViewId="0">
      <pane ySplit="4" topLeftCell="A5" activePane="bottomLeft" state="frozen"/>
      <selection pane="bottomLeft" activeCell="N10" sqref="N10"/>
    </sheetView>
  </sheetViews>
  <sheetFormatPr defaultColWidth="9" defaultRowHeight="14.25"/>
  <cols>
    <col min="1" max="1" width="4.875" style="3" customWidth="1"/>
    <col min="2" max="2" width="27.125" style="3" customWidth="1"/>
    <col min="3" max="4" width="9.625" style="3" customWidth="1"/>
    <col min="5" max="5" width="10.625" style="3" customWidth="1"/>
    <col min="6" max="6" width="11.625" style="3" customWidth="1"/>
    <col min="7" max="7" width="8.625" style="3" customWidth="1"/>
    <col min="8" max="8" width="10.375" style="3" customWidth="1"/>
    <col min="9" max="9" width="11.125" style="3" customWidth="1"/>
    <col min="10" max="10" width="11.75" style="4" customWidth="1"/>
    <col min="11" max="11" width="18.625" style="3" customWidth="1"/>
    <col min="12" max="16384" width="9" style="3"/>
  </cols>
  <sheetData>
    <row r="1" spans="1:250" ht="33" customHeight="1">
      <c r="A1" s="21" t="s">
        <v>34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250" ht="15.95" customHeight="1">
      <c r="A2" s="22" t="s">
        <v>33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250" ht="18.95" customHeight="1">
      <c r="A3" s="23" t="s">
        <v>0</v>
      </c>
      <c r="B3" s="23" t="s">
        <v>1</v>
      </c>
      <c r="C3" s="23"/>
      <c r="D3" s="23"/>
      <c r="E3" s="23"/>
      <c r="F3" s="24" t="s">
        <v>2</v>
      </c>
      <c r="G3" s="25" t="s">
        <v>3</v>
      </c>
      <c r="H3" s="6"/>
      <c r="I3" s="6"/>
      <c r="J3" s="23" t="s">
        <v>4</v>
      </c>
      <c r="K3" s="23" t="s">
        <v>5</v>
      </c>
    </row>
    <row r="4" spans="1:250" ht="18.95" customHeight="1">
      <c r="A4" s="23"/>
      <c r="B4" s="23"/>
      <c r="C4" s="5" t="s">
        <v>6</v>
      </c>
      <c r="D4" s="5" t="s">
        <v>7</v>
      </c>
      <c r="E4" s="7" t="s">
        <v>8</v>
      </c>
      <c r="F4" s="24"/>
      <c r="G4" s="26"/>
      <c r="H4" s="8" t="s">
        <v>9</v>
      </c>
      <c r="I4" s="8" t="s">
        <v>10</v>
      </c>
      <c r="J4" s="23"/>
      <c r="K4" s="23"/>
    </row>
    <row r="5" spans="1:250" s="1" customFormat="1" ht="20.100000000000001" customHeight="1">
      <c r="A5" s="5"/>
      <c r="B5" s="5" t="s">
        <v>8</v>
      </c>
      <c r="C5" s="7">
        <f>SUM(C6:C26)</f>
        <v>60</v>
      </c>
      <c r="D5" s="7">
        <f>SUM(D6:D26)</f>
        <v>50</v>
      </c>
      <c r="E5" s="9">
        <f t="shared" ref="E5:E26" si="0">D5+C5</f>
        <v>110</v>
      </c>
      <c r="F5" s="10">
        <v>3183</v>
      </c>
      <c r="G5" s="11">
        <v>4</v>
      </c>
      <c r="H5" s="11">
        <f>SUM(H6:H26)</f>
        <v>751188</v>
      </c>
      <c r="I5" s="11">
        <f>SUM(I6:I26)</f>
        <v>620036</v>
      </c>
      <c r="J5" s="15">
        <f>SUM(J6:J26)</f>
        <v>1371224</v>
      </c>
      <c r="K5" s="16"/>
    </row>
    <row r="6" spans="1:250" s="2" customFormat="1" ht="18.95" customHeight="1">
      <c r="A6" s="5">
        <v>1</v>
      </c>
      <c r="B6" s="12" t="s">
        <v>11</v>
      </c>
      <c r="C6" s="13">
        <v>1</v>
      </c>
      <c r="D6" s="13"/>
      <c r="E6" s="9">
        <f t="shared" si="0"/>
        <v>1</v>
      </c>
      <c r="F6" s="14">
        <v>3183</v>
      </c>
      <c r="G6" s="11">
        <v>4</v>
      </c>
      <c r="H6" s="11">
        <f t="shared" ref="H6:H20" si="1">G6*F6*E6</f>
        <v>12732</v>
      </c>
      <c r="I6" s="11"/>
      <c r="J6" s="17">
        <f t="shared" ref="J6:J26" si="2">I6+H6</f>
        <v>12732</v>
      </c>
      <c r="K6" s="18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</row>
    <row r="7" spans="1:250" s="2" customFormat="1" ht="18.95" customHeight="1">
      <c r="A7" s="5">
        <v>2</v>
      </c>
      <c r="B7" s="12" t="s">
        <v>12</v>
      </c>
      <c r="C7" s="13"/>
      <c r="D7" s="13">
        <v>2</v>
      </c>
      <c r="E7" s="9">
        <f t="shared" si="0"/>
        <v>2</v>
      </c>
      <c r="F7" s="14">
        <v>3183</v>
      </c>
      <c r="G7" s="11">
        <v>4</v>
      </c>
      <c r="H7" s="11">
        <f t="shared" si="1"/>
        <v>25464</v>
      </c>
      <c r="I7" s="11"/>
      <c r="J7" s="17">
        <f t="shared" si="2"/>
        <v>25464</v>
      </c>
      <c r="K7" s="18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</row>
    <row r="8" spans="1:250" s="2" customFormat="1" ht="18.95" customHeight="1">
      <c r="A8" s="5">
        <v>3</v>
      </c>
      <c r="B8" s="12" t="s">
        <v>13</v>
      </c>
      <c r="C8" s="13">
        <v>1</v>
      </c>
      <c r="D8" s="13">
        <v>1</v>
      </c>
      <c r="E8" s="9">
        <f t="shared" si="0"/>
        <v>2</v>
      </c>
      <c r="F8" s="14">
        <v>3183</v>
      </c>
      <c r="G8" s="11">
        <v>4</v>
      </c>
      <c r="H8" s="11">
        <f t="shared" si="1"/>
        <v>25464</v>
      </c>
      <c r="I8" s="11"/>
      <c r="J8" s="17">
        <f t="shared" si="2"/>
        <v>25464</v>
      </c>
      <c r="K8" s="18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</row>
    <row r="9" spans="1:250" s="2" customFormat="1" ht="18.95" customHeight="1">
      <c r="A9" s="5">
        <v>4</v>
      </c>
      <c r="B9" s="12" t="s">
        <v>14</v>
      </c>
      <c r="C9" s="13">
        <v>4</v>
      </c>
      <c r="D9" s="13">
        <v>3</v>
      </c>
      <c r="E9" s="9">
        <f t="shared" si="0"/>
        <v>7</v>
      </c>
      <c r="F9" s="14">
        <v>3183</v>
      </c>
      <c r="G9" s="11">
        <v>4</v>
      </c>
      <c r="H9" s="11">
        <f t="shared" si="1"/>
        <v>89124</v>
      </c>
      <c r="I9" s="11"/>
      <c r="J9" s="17">
        <f t="shared" si="2"/>
        <v>89124</v>
      </c>
      <c r="K9" s="18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</row>
    <row r="10" spans="1:250" s="1" customFormat="1" ht="18.95" customHeight="1">
      <c r="A10" s="5">
        <v>5</v>
      </c>
      <c r="B10" s="12" t="s">
        <v>15</v>
      </c>
      <c r="C10" s="13">
        <v>4</v>
      </c>
      <c r="D10" s="13">
        <v>1</v>
      </c>
      <c r="E10" s="9">
        <f t="shared" si="0"/>
        <v>5</v>
      </c>
      <c r="F10" s="14">
        <v>3183</v>
      </c>
      <c r="G10" s="11">
        <v>4</v>
      </c>
      <c r="H10" s="11">
        <f t="shared" si="1"/>
        <v>63660</v>
      </c>
      <c r="I10" s="11"/>
      <c r="J10" s="17">
        <f t="shared" si="2"/>
        <v>63660</v>
      </c>
      <c r="K10" s="18"/>
    </row>
    <row r="11" spans="1:250" s="2" customFormat="1" ht="18.95" customHeight="1">
      <c r="A11" s="5">
        <v>6</v>
      </c>
      <c r="B11" s="12" t="s">
        <v>16</v>
      </c>
      <c r="C11" s="13">
        <v>1</v>
      </c>
      <c r="D11" s="13"/>
      <c r="E11" s="9">
        <f t="shared" si="0"/>
        <v>1</v>
      </c>
      <c r="F11" s="14">
        <v>3183</v>
      </c>
      <c r="G11" s="11">
        <v>4</v>
      </c>
      <c r="H11" s="11">
        <f t="shared" si="1"/>
        <v>12732</v>
      </c>
      <c r="I11" s="11"/>
      <c r="J11" s="17">
        <f t="shared" si="2"/>
        <v>12732</v>
      </c>
      <c r="K11" s="18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</row>
    <row r="12" spans="1:250" s="2" customFormat="1" ht="18.95" customHeight="1">
      <c r="A12" s="5">
        <v>7</v>
      </c>
      <c r="B12" s="12" t="s">
        <v>17</v>
      </c>
      <c r="C12" s="13">
        <v>3</v>
      </c>
      <c r="D12" s="13">
        <v>3</v>
      </c>
      <c r="E12" s="9">
        <f t="shared" si="0"/>
        <v>6</v>
      </c>
      <c r="F12" s="14">
        <v>3183</v>
      </c>
      <c r="G12" s="11">
        <v>4</v>
      </c>
      <c r="H12" s="11">
        <f t="shared" si="1"/>
        <v>76392</v>
      </c>
      <c r="I12" s="11"/>
      <c r="J12" s="17">
        <f t="shared" si="2"/>
        <v>76392</v>
      </c>
      <c r="K12" s="18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</row>
    <row r="13" spans="1:250" s="2" customFormat="1" ht="18.95" customHeight="1">
      <c r="A13" s="5">
        <v>8</v>
      </c>
      <c r="B13" s="12" t="s">
        <v>18</v>
      </c>
      <c r="C13" s="13">
        <v>1</v>
      </c>
      <c r="D13" s="13"/>
      <c r="E13" s="9">
        <f t="shared" si="0"/>
        <v>1</v>
      </c>
      <c r="F13" s="14">
        <v>3183</v>
      </c>
      <c r="G13" s="11">
        <v>4</v>
      </c>
      <c r="H13" s="11">
        <f t="shared" si="1"/>
        <v>12732</v>
      </c>
      <c r="I13" s="11"/>
      <c r="J13" s="17">
        <f t="shared" si="2"/>
        <v>12732</v>
      </c>
      <c r="K13" s="18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</row>
    <row r="14" spans="1:250" s="2" customFormat="1" ht="18.95" customHeight="1">
      <c r="A14" s="5">
        <v>9</v>
      </c>
      <c r="B14" s="12" t="s">
        <v>19</v>
      </c>
      <c r="C14" s="13">
        <v>2</v>
      </c>
      <c r="D14" s="13"/>
      <c r="E14" s="9">
        <f t="shared" si="0"/>
        <v>2</v>
      </c>
      <c r="F14" s="14">
        <v>3183</v>
      </c>
      <c r="G14" s="11">
        <v>4</v>
      </c>
      <c r="H14" s="11">
        <f t="shared" si="1"/>
        <v>25464</v>
      </c>
      <c r="I14" s="11"/>
      <c r="J14" s="17">
        <f t="shared" si="2"/>
        <v>25464</v>
      </c>
      <c r="K14" s="18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</row>
    <row r="15" spans="1:250" s="2" customFormat="1" ht="18.95" customHeight="1">
      <c r="A15" s="5">
        <v>10</v>
      </c>
      <c r="B15" s="12" t="s">
        <v>20</v>
      </c>
      <c r="C15" s="13">
        <v>8</v>
      </c>
      <c r="D15" s="13">
        <v>6</v>
      </c>
      <c r="E15" s="9">
        <f t="shared" si="0"/>
        <v>14</v>
      </c>
      <c r="F15" s="14">
        <v>3183</v>
      </c>
      <c r="G15" s="11">
        <v>4</v>
      </c>
      <c r="H15" s="11">
        <f t="shared" si="1"/>
        <v>178248</v>
      </c>
      <c r="I15" s="11"/>
      <c r="J15" s="17">
        <f t="shared" si="2"/>
        <v>178248</v>
      </c>
      <c r="K15" s="18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</row>
    <row r="16" spans="1:250" s="2" customFormat="1" ht="18.95" customHeight="1">
      <c r="A16" s="5">
        <v>11</v>
      </c>
      <c r="B16" s="12" t="s">
        <v>21</v>
      </c>
      <c r="C16" s="13">
        <v>1</v>
      </c>
      <c r="D16" s="13"/>
      <c r="E16" s="9">
        <f t="shared" si="0"/>
        <v>1</v>
      </c>
      <c r="F16" s="14">
        <v>3183</v>
      </c>
      <c r="G16" s="11">
        <v>4</v>
      </c>
      <c r="H16" s="11">
        <f t="shared" si="1"/>
        <v>12732</v>
      </c>
      <c r="I16" s="11"/>
      <c r="J16" s="17">
        <f t="shared" si="2"/>
        <v>12732</v>
      </c>
      <c r="K16" s="18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</row>
    <row r="17" spans="1:250" s="2" customFormat="1" ht="18.95" customHeight="1">
      <c r="A17" s="5">
        <v>12</v>
      </c>
      <c r="B17" s="12" t="s">
        <v>22</v>
      </c>
      <c r="C17" s="13">
        <v>1</v>
      </c>
      <c r="D17" s="13">
        <v>1</v>
      </c>
      <c r="E17" s="9">
        <f t="shared" si="0"/>
        <v>2</v>
      </c>
      <c r="F17" s="14">
        <v>3183</v>
      </c>
      <c r="G17" s="11">
        <v>4</v>
      </c>
      <c r="H17" s="11">
        <f t="shared" si="1"/>
        <v>25464</v>
      </c>
      <c r="I17" s="11"/>
      <c r="J17" s="17">
        <f t="shared" si="2"/>
        <v>25464</v>
      </c>
      <c r="K17" s="18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</row>
    <row r="18" spans="1:250" s="2" customFormat="1" ht="18.95" customHeight="1">
      <c r="A18" s="5">
        <v>13</v>
      </c>
      <c r="B18" s="12" t="s">
        <v>23</v>
      </c>
      <c r="C18" s="13">
        <v>4</v>
      </c>
      <c r="D18" s="13">
        <v>1</v>
      </c>
      <c r="E18" s="9">
        <f t="shared" si="0"/>
        <v>5</v>
      </c>
      <c r="F18" s="14">
        <v>3183</v>
      </c>
      <c r="G18" s="11">
        <v>4</v>
      </c>
      <c r="H18" s="11">
        <f t="shared" si="1"/>
        <v>63660</v>
      </c>
      <c r="I18" s="11"/>
      <c r="J18" s="17">
        <f t="shared" si="2"/>
        <v>63660</v>
      </c>
      <c r="K18" s="18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s="2" customFormat="1" ht="18.95" customHeight="1">
      <c r="A19" s="5">
        <v>14</v>
      </c>
      <c r="B19" s="12" t="s">
        <v>24</v>
      </c>
      <c r="C19" s="13">
        <v>2</v>
      </c>
      <c r="D19" s="13"/>
      <c r="E19" s="9">
        <f t="shared" si="0"/>
        <v>2</v>
      </c>
      <c r="F19" s="14">
        <v>3183</v>
      </c>
      <c r="G19" s="11">
        <v>4</v>
      </c>
      <c r="H19" s="11">
        <f t="shared" si="1"/>
        <v>25464</v>
      </c>
      <c r="I19" s="11"/>
      <c r="J19" s="17">
        <f t="shared" si="2"/>
        <v>25464</v>
      </c>
      <c r="K19" s="18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s="2" customFormat="1" ht="18.95" customHeight="1">
      <c r="A20" s="5">
        <v>15</v>
      </c>
      <c r="B20" s="12" t="s">
        <v>25</v>
      </c>
      <c r="C20" s="13">
        <v>3</v>
      </c>
      <c r="D20" s="13">
        <v>5</v>
      </c>
      <c r="E20" s="9">
        <f t="shared" si="0"/>
        <v>8</v>
      </c>
      <c r="F20" s="14">
        <v>3183</v>
      </c>
      <c r="G20" s="11">
        <v>4</v>
      </c>
      <c r="H20" s="11">
        <f t="shared" si="1"/>
        <v>101856</v>
      </c>
      <c r="I20" s="11"/>
      <c r="J20" s="17">
        <f t="shared" si="2"/>
        <v>101856</v>
      </c>
      <c r="K20" s="18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2" customFormat="1" ht="18.95" customHeight="1">
      <c r="A21" s="5">
        <v>16</v>
      </c>
      <c r="B21" s="12" t="s">
        <v>26</v>
      </c>
      <c r="C21" s="13">
        <v>1</v>
      </c>
      <c r="D21" s="13">
        <v>5</v>
      </c>
      <c r="E21" s="9">
        <f t="shared" si="0"/>
        <v>6</v>
      </c>
      <c r="F21" s="14">
        <v>3183</v>
      </c>
      <c r="G21" s="11">
        <v>4</v>
      </c>
      <c r="H21" s="11"/>
      <c r="I21" s="11">
        <f t="shared" ref="I21:I26" si="3">G21*F21*E21</f>
        <v>76392</v>
      </c>
      <c r="J21" s="17">
        <f t="shared" si="2"/>
        <v>76392</v>
      </c>
      <c r="K21" s="18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2" customFormat="1" ht="18.95" customHeight="1">
      <c r="A22" s="5">
        <v>17</v>
      </c>
      <c r="B22" s="12" t="s">
        <v>27</v>
      </c>
      <c r="C22" s="13">
        <v>2</v>
      </c>
      <c r="D22" s="13">
        <v>1</v>
      </c>
      <c r="E22" s="9">
        <f t="shared" si="0"/>
        <v>3</v>
      </c>
      <c r="F22" s="14">
        <v>3183</v>
      </c>
      <c r="G22" s="11">
        <v>4</v>
      </c>
      <c r="H22" s="11"/>
      <c r="I22" s="11">
        <f t="shared" si="3"/>
        <v>38196</v>
      </c>
      <c r="J22" s="17">
        <f t="shared" si="2"/>
        <v>38196</v>
      </c>
      <c r="K22" s="18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</row>
    <row r="23" spans="1:250" s="2" customFormat="1" ht="18.95" customHeight="1">
      <c r="A23" s="5">
        <v>18</v>
      </c>
      <c r="B23" s="12" t="s">
        <v>28</v>
      </c>
      <c r="C23" s="13">
        <v>3</v>
      </c>
      <c r="D23" s="13">
        <v>1</v>
      </c>
      <c r="E23" s="9">
        <f t="shared" si="0"/>
        <v>4</v>
      </c>
      <c r="F23" s="14">
        <v>3183</v>
      </c>
      <c r="G23" s="11">
        <v>4</v>
      </c>
      <c r="H23" s="11"/>
      <c r="I23" s="11">
        <f t="shared" si="3"/>
        <v>50928</v>
      </c>
      <c r="J23" s="17">
        <f t="shared" si="2"/>
        <v>50928</v>
      </c>
      <c r="K23" s="18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</row>
    <row r="24" spans="1:250" s="2" customFormat="1" ht="18.95" customHeight="1">
      <c r="A24" s="5">
        <v>19</v>
      </c>
      <c r="B24" s="12" t="s">
        <v>29</v>
      </c>
      <c r="C24" s="13">
        <v>7</v>
      </c>
      <c r="D24" s="13">
        <v>1</v>
      </c>
      <c r="E24" s="9">
        <f t="shared" si="0"/>
        <v>8</v>
      </c>
      <c r="F24" s="14">
        <v>3183</v>
      </c>
      <c r="G24" s="11">
        <v>4</v>
      </c>
      <c r="H24" s="11"/>
      <c r="I24" s="11">
        <f t="shared" si="3"/>
        <v>101856</v>
      </c>
      <c r="J24" s="17">
        <f t="shared" si="2"/>
        <v>101856</v>
      </c>
      <c r="K24" s="18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</row>
    <row r="25" spans="1:250" s="2" customFormat="1" ht="18.95" customHeight="1">
      <c r="A25" s="5">
        <v>20</v>
      </c>
      <c r="B25" s="12" t="s">
        <v>30</v>
      </c>
      <c r="C25" s="13">
        <v>9</v>
      </c>
      <c r="D25" s="13">
        <v>16</v>
      </c>
      <c r="E25" s="9">
        <f t="shared" si="0"/>
        <v>25</v>
      </c>
      <c r="F25" s="14">
        <v>3183</v>
      </c>
      <c r="G25" s="11">
        <v>4</v>
      </c>
      <c r="H25" s="11"/>
      <c r="I25" s="19">
        <v>289004</v>
      </c>
      <c r="J25" s="19">
        <v>289004</v>
      </c>
      <c r="K25" s="20" t="s">
        <v>31</v>
      </c>
      <c r="L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</row>
    <row r="26" spans="1:250" s="2" customFormat="1" ht="18.95" customHeight="1">
      <c r="A26" s="5">
        <v>21</v>
      </c>
      <c r="B26" s="12" t="s">
        <v>32</v>
      </c>
      <c r="C26" s="13">
        <v>2</v>
      </c>
      <c r="D26" s="13">
        <v>3</v>
      </c>
      <c r="E26" s="9">
        <f t="shared" si="0"/>
        <v>5</v>
      </c>
      <c r="F26" s="14">
        <v>3183</v>
      </c>
      <c r="G26" s="11">
        <v>4</v>
      </c>
      <c r="H26" s="11"/>
      <c r="I26" s="11">
        <f t="shared" si="3"/>
        <v>63660</v>
      </c>
      <c r="J26" s="17">
        <f t="shared" si="2"/>
        <v>63660</v>
      </c>
      <c r="K26" s="18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</row>
  </sheetData>
  <protectedRanges>
    <protectedRange sqref="B3:B5 B27:B30" name="明细区域"/>
    <protectedRange sqref="K6:K11 K20:K26" name="明细区域_41"/>
  </protectedRanges>
  <mergeCells count="9">
    <mergeCell ref="A1:K1"/>
    <mergeCell ref="A2:K2"/>
    <mergeCell ref="C3:E3"/>
    <mergeCell ref="A3:A4"/>
    <mergeCell ref="B3:B4"/>
    <mergeCell ref="F3:F4"/>
    <mergeCell ref="G3:G4"/>
    <mergeCell ref="J3:J4"/>
    <mergeCell ref="K3:K4"/>
  </mergeCells>
  <phoneticPr fontId="8" type="noConversion"/>
  <printOptions horizontalCentered="1"/>
  <pageMargins left="0.51180555555555596" right="0.42847222222222198" top="0.86597222222222203" bottom="3.8888888888888903E-2" header="0.5" footer="0.118055555555556"/>
  <pageSetup paperSize="9" orientation="landscape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3" sqref="H23"/>
    </sheetView>
  </sheetViews>
  <sheetFormatPr defaultColWidth="9" defaultRowHeight="13.5"/>
  <sheetData/>
  <phoneticPr fontId="8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2021年9-12月份特岗工资 (-29296)</vt:lpstr>
      <vt:lpstr>Sheet1</vt:lpstr>
      <vt:lpstr>'2021年9-12月份特岗工资 (-29296)'!Print_Titles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</dc:creator>
  <cp:lastModifiedBy>PC</cp:lastModifiedBy>
  <dcterms:created xsi:type="dcterms:W3CDTF">2019-09-09T00:32:00Z</dcterms:created>
  <dcterms:modified xsi:type="dcterms:W3CDTF">2021-09-27T10:13:45Z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A1216AD744EB451BB69651E3429C185A</vt:lpwstr>
  </property>
</Properties>
</file>