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3"/>
  </bookViews>
  <sheets>
    <sheet name="附件2" sheetId="1" r:id="rId1"/>
    <sheet name="附件3" sheetId="2" r:id="rId2"/>
    <sheet name="附件4" sheetId="3" r:id="rId3"/>
    <sheet name="附件1" sheetId="4" r:id="rId4"/>
    <sheet name="附件5" sheetId="5" r:id="rId5"/>
  </sheets>
  <definedNames>
    <definedName name="_xlnm.Print_Titles" localSheetId="0">'附件2'!$2:$6</definedName>
  </definedNames>
  <calcPr fullCalcOnLoad="1"/>
</workbook>
</file>

<file path=xl/sharedStrings.xml><?xml version="1.0" encoding="utf-8"?>
<sst xmlns="http://schemas.openxmlformats.org/spreadsheetml/2006/main" count="188" uniqueCount="94">
  <si>
    <t>附件2：</t>
  </si>
  <si>
    <t>问题整改落实成绩一览表（60分）</t>
  </si>
  <si>
    <t>序号</t>
  </si>
  <si>
    <t>单位</t>
  </si>
  <si>
    <r>
      <t>居民健康档案</t>
    </r>
    <r>
      <rPr>
        <sz val="8"/>
        <rFont val="黑体"/>
        <family val="3"/>
      </rPr>
      <t xml:space="preserve">
</t>
    </r>
    <r>
      <rPr>
        <sz val="8"/>
        <rFont val="黑体"/>
        <family val="3"/>
      </rPr>
      <t>（</t>
    </r>
    <r>
      <rPr>
        <sz val="8"/>
        <rFont val="黑体"/>
        <family val="3"/>
      </rPr>
      <t>4</t>
    </r>
    <r>
      <rPr>
        <sz val="8"/>
        <rFont val="黑体"/>
        <family val="3"/>
      </rPr>
      <t>分）</t>
    </r>
  </si>
  <si>
    <r>
      <t>健康</t>
    </r>
    <r>
      <rPr>
        <sz val="8"/>
        <rFont val="黑体"/>
        <family val="3"/>
      </rPr>
      <t xml:space="preserve">
</t>
    </r>
    <r>
      <rPr>
        <sz val="8"/>
        <rFont val="黑体"/>
        <family val="3"/>
      </rPr>
      <t>教育</t>
    </r>
    <r>
      <rPr>
        <sz val="8"/>
        <rFont val="黑体"/>
        <family val="3"/>
      </rPr>
      <t xml:space="preserve">
</t>
    </r>
    <r>
      <rPr>
        <sz val="8"/>
        <rFont val="黑体"/>
        <family val="3"/>
      </rPr>
      <t>（</t>
    </r>
    <r>
      <rPr>
        <sz val="8"/>
        <rFont val="黑体"/>
        <family val="3"/>
      </rPr>
      <t>2</t>
    </r>
    <r>
      <rPr>
        <sz val="8"/>
        <rFont val="黑体"/>
        <family val="3"/>
      </rPr>
      <t>分）</t>
    </r>
  </si>
  <si>
    <r>
      <t>预防</t>
    </r>
    <r>
      <rPr>
        <sz val="8"/>
        <rFont val="黑体"/>
        <family val="3"/>
      </rPr>
      <t xml:space="preserve">
</t>
    </r>
    <r>
      <rPr>
        <sz val="8"/>
        <rFont val="黑体"/>
        <family val="3"/>
      </rPr>
      <t>接种</t>
    </r>
    <r>
      <rPr>
        <sz val="8"/>
        <rFont val="黑体"/>
        <family val="3"/>
      </rPr>
      <t xml:space="preserve">
</t>
    </r>
    <r>
      <rPr>
        <sz val="8"/>
        <rFont val="黑体"/>
        <family val="3"/>
      </rPr>
      <t>（</t>
    </r>
    <r>
      <rPr>
        <sz val="8"/>
        <rFont val="黑体"/>
        <family val="3"/>
      </rPr>
      <t>3</t>
    </r>
    <r>
      <rPr>
        <sz val="8"/>
        <rFont val="黑体"/>
        <family val="3"/>
      </rPr>
      <t>分）</t>
    </r>
  </si>
  <si>
    <r>
      <t>儿童健康管理</t>
    </r>
    <r>
      <rPr>
        <sz val="8"/>
        <rFont val="黑体"/>
        <family val="3"/>
      </rPr>
      <t xml:space="preserve"> 
</t>
    </r>
    <r>
      <rPr>
        <sz val="8"/>
        <rFont val="黑体"/>
        <family val="3"/>
      </rPr>
      <t xml:space="preserve"> </t>
    </r>
    <r>
      <rPr>
        <sz val="8"/>
        <rFont val="黑体"/>
        <family val="3"/>
      </rPr>
      <t>（</t>
    </r>
    <r>
      <rPr>
        <sz val="8"/>
        <rFont val="黑体"/>
        <family val="3"/>
      </rPr>
      <t>6</t>
    </r>
    <r>
      <rPr>
        <sz val="8"/>
        <rFont val="黑体"/>
        <family val="3"/>
      </rPr>
      <t>分）</t>
    </r>
  </si>
  <si>
    <t>孕产妇健康管理（6分）</t>
  </si>
  <si>
    <t>老年人健康管理（12分）</t>
  </si>
  <si>
    <t>慢性病患者健康管理（12分）</t>
  </si>
  <si>
    <t>严重精神障碍患者管理及惊厥型癫痫患者管理 （1分）</t>
  </si>
  <si>
    <t>传染病防治及突发公共卫生事件报告及居民死亡信息登记与网络报告（1分）</t>
  </si>
  <si>
    <r>
      <t>结核病患者健康管理</t>
    </r>
    <r>
      <rPr>
        <sz val="8"/>
        <rFont val="黑体"/>
        <family val="3"/>
      </rPr>
      <t xml:space="preserve">
</t>
    </r>
    <r>
      <rPr>
        <sz val="8"/>
        <rFont val="黑体"/>
        <family val="3"/>
      </rPr>
      <t>（</t>
    </r>
    <r>
      <rPr>
        <sz val="8"/>
        <rFont val="黑体"/>
        <family val="3"/>
      </rPr>
      <t>1</t>
    </r>
    <r>
      <rPr>
        <sz val="8"/>
        <rFont val="黑体"/>
        <family val="3"/>
      </rPr>
      <t>分）</t>
    </r>
  </si>
  <si>
    <r>
      <t>卫生计生</t>
    </r>
    <r>
      <rPr>
        <sz val="8"/>
        <rFont val="黑体"/>
        <family val="3"/>
      </rPr>
      <t xml:space="preserve">
</t>
    </r>
    <r>
      <rPr>
        <sz val="8"/>
        <rFont val="黑体"/>
        <family val="3"/>
      </rPr>
      <t>监督协管</t>
    </r>
    <r>
      <rPr>
        <sz val="8"/>
        <rFont val="黑体"/>
        <family val="3"/>
      </rPr>
      <t xml:space="preserve">
</t>
    </r>
    <r>
      <rPr>
        <sz val="8"/>
        <rFont val="黑体"/>
        <family val="3"/>
      </rPr>
      <t>（</t>
    </r>
    <r>
      <rPr>
        <sz val="8"/>
        <rFont val="黑体"/>
        <family val="3"/>
      </rPr>
      <t>1</t>
    </r>
    <r>
      <rPr>
        <sz val="8"/>
        <rFont val="黑体"/>
        <family val="3"/>
      </rPr>
      <t>分）</t>
    </r>
  </si>
  <si>
    <r>
      <t>中医药</t>
    </r>
    <r>
      <rPr>
        <sz val="8"/>
        <rFont val="黑体"/>
        <family val="3"/>
      </rPr>
      <t xml:space="preserve">
</t>
    </r>
    <r>
      <rPr>
        <sz val="8"/>
        <rFont val="黑体"/>
        <family val="3"/>
      </rPr>
      <t>健康管理</t>
    </r>
    <r>
      <rPr>
        <sz val="8"/>
        <rFont val="黑体"/>
        <family val="3"/>
      </rPr>
      <t xml:space="preserve">
</t>
    </r>
    <r>
      <rPr>
        <sz val="8"/>
        <rFont val="黑体"/>
        <family val="3"/>
      </rPr>
      <t>（</t>
    </r>
    <r>
      <rPr>
        <sz val="8"/>
        <rFont val="黑体"/>
        <family val="3"/>
      </rPr>
      <t>1</t>
    </r>
    <r>
      <rPr>
        <sz val="8"/>
        <rFont val="黑体"/>
        <family val="3"/>
      </rPr>
      <t>分）</t>
    </r>
  </si>
  <si>
    <r>
      <t>组织管理和</t>
    </r>
    <r>
      <rPr>
        <sz val="8"/>
        <rFont val="黑体"/>
        <family val="3"/>
      </rPr>
      <t xml:space="preserve">
</t>
    </r>
    <r>
      <rPr>
        <sz val="8"/>
        <rFont val="黑体"/>
        <family val="3"/>
      </rPr>
      <t>资金管理</t>
    </r>
    <r>
      <rPr>
        <sz val="8"/>
        <rFont val="黑体"/>
        <family val="3"/>
      </rPr>
      <t xml:space="preserve">
</t>
    </r>
    <r>
      <rPr>
        <sz val="8"/>
        <rFont val="黑体"/>
        <family val="3"/>
      </rPr>
      <t>（</t>
    </r>
    <r>
      <rPr>
        <sz val="8"/>
        <rFont val="黑体"/>
        <family val="3"/>
      </rPr>
      <t>10</t>
    </r>
    <r>
      <rPr>
        <sz val="8"/>
        <rFont val="黑体"/>
        <family val="3"/>
      </rPr>
      <t>分）</t>
    </r>
  </si>
  <si>
    <t>合计</t>
  </si>
  <si>
    <t>黎民社区卫生服务站</t>
  </si>
  <si>
    <t>南苑社区卫生服务站</t>
  </si>
  <si>
    <t>关桥乡卫生院</t>
  </si>
  <si>
    <t>海城镇卫生院</t>
  </si>
  <si>
    <t>树台乡卫生院</t>
  </si>
  <si>
    <t>高崖乡卫生院</t>
  </si>
  <si>
    <t>史店乡卫生院</t>
  </si>
  <si>
    <t>罗山乡卫生院</t>
  </si>
  <si>
    <t>七营镇卫生院</t>
  </si>
  <si>
    <t>甘城乡卫生院</t>
  </si>
  <si>
    <t>关庄乡卫生院</t>
  </si>
  <si>
    <t>三河镇卫生院</t>
  </si>
  <si>
    <t>西安镇卫生院</t>
  </si>
  <si>
    <t>李旺镇中心卫生院</t>
  </si>
  <si>
    <t>红羊乡中心卫生院</t>
  </si>
  <si>
    <t>李俊乡卫生院</t>
  </si>
  <si>
    <t>郑旗乡卫生院</t>
  </si>
  <si>
    <t>贾塘乡卫生院</t>
  </si>
  <si>
    <t>曹洼乡卫生院</t>
  </si>
  <si>
    <t>杨明卫生院</t>
  </si>
  <si>
    <t>九彩卫生院</t>
  </si>
  <si>
    <t>附件3：</t>
  </si>
  <si>
    <t>质量指标成绩一览表（20分）</t>
  </si>
  <si>
    <t>预防接种  （2分）</t>
  </si>
  <si>
    <t>0-6岁儿童健康管理（2.5分）</t>
  </si>
  <si>
    <t>孕产妇健康管理（2.5分）</t>
  </si>
  <si>
    <t>老年人健康管理（4分）</t>
  </si>
  <si>
    <t>高血压患者的管理和控制（1.5分）</t>
  </si>
  <si>
    <t>糖尿病患者的管理和控制（1.5分）</t>
  </si>
  <si>
    <t>严重精神障碍及惊厥型癫痫患者管理  （1分）</t>
  </si>
  <si>
    <r>
      <t>结核病</t>
    </r>
    <r>
      <rPr>
        <sz val="9"/>
        <rFont val="黑体"/>
        <family val="3"/>
      </rPr>
      <t xml:space="preserve">
</t>
    </r>
    <r>
      <rPr>
        <sz val="9"/>
        <rFont val="黑体"/>
        <family val="3"/>
      </rPr>
      <t>患者健康管理</t>
    </r>
    <r>
      <rPr>
        <sz val="9"/>
        <rFont val="黑体"/>
        <family val="3"/>
      </rPr>
      <t xml:space="preserve">
</t>
    </r>
    <r>
      <rPr>
        <sz val="9"/>
        <rFont val="黑体"/>
        <family val="3"/>
      </rPr>
      <t>（</t>
    </r>
    <r>
      <rPr>
        <sz val="9"/>
        <rFont val="黑体"/>
        <family val="3"/>
      </rPr>
      <t>1</t>
    </r>
    <r>
      <rPr>
        <sz val="9"/>
        <rFont val="黑体"/>
        <family val="3"/>
      </rPr>
      <t>分）</t>
    </r>
  </si>
  <si>
    <t>卫生计生监督协管     （1分）</t>
  </si>
  <si>
    <t>中医药健康管理（1分）</t>
  </si>
  <si>
    <t>传染病防治及突发公共卫生事件报告和处理以及居民死亡信息登记与网络报告（1分）</t>
  </si>
  <si>
    <t>免费避孕药具发放（1分）</t>
  </si>
  <si>
    <t>罗山卫生院</t>
  </si>
  <si>
    <t>附件4：</t>
  </si>
  <si>
    <t>数量指标及健康教育宣传成绩一览表（20分）</t>
  </si>
  <si>
    <r>
      <t>居民健康档案</t>
    </r>
    <r>
      <rPr>
        <sz val="9"/>
        <rFont val="黑体"/>
        <family val="3"/>
      </rPr>
      <t xml:space="preserve">
</t>
    </r>
    <r>
      <rPr>
        <sz val="9"/>
        <rFont val="黑体"/>
        <family val="3"/>
      </rPr>
      <t>（</t>
    </r>
    <r>
      <rPr>
        <sz val="9"/>
        <rFont val="黑体"/>
        <family val="3"/>
      </rPr>
      <t>1</t>
    </r>
    <r>
      <rPr>
        <sz val="9"/>
        <rFont val="黑体"/>
        <family val="3"/>
      </rPr>
      <t>分）</t>
    </r>
  </si>
  <si>
    <t>预防接种（0.5分）</t>
  </si>
  <si>
    <t>0-6岁而儿童健康管理（1.5分）</t>
  </si>
  <si>
    <r>
      <t>孕产妇</t>
    </r>
    <r>
      <rPr>
        <sz val="9"/>
        <rFont val="黑体"/>
        <family val="3"/>
      </rPr>
      <t xml:space="preserve">
</t>
    </r>
    <r>
      <rPr>
        <sz val="9"/>
        <rFont val="黑体"/>
        <family val="3"/>
      </rPr>
      <t>健康管理</t>
    </r>
    <r>
      <rPr>
        <sz val="9"/>
        <rFont val="黑体"/>
        <family val="3"/>
      </rPr>
      <t xml:space="preserve">
</t>
    </r>
    <r>
      <rPr>
        <sz val="9"/>
        <rFont val="黑体"/>
        <family val="3"/>
      </rPr>
      <t>（</t>
    </r>
    <r>
      <rPr>
        <sz val="9"/>
        <rFont val="黑体"/>
        <family val="3"/>
      </rPr>
      <t>1</t>
    </r>
    <r>
      <rPr>
        <sz val="9"/>
        <rFont val="黑体"/>
        <family val="3"/>
      </rPr>
      <t>分）</t>
    </r>
  </si>
  <si>
    <r>
      <t>老年人</t>
    </r>
    <r>
      <rPr>
        <sz val="9"/>
        <rFont val="黑体"/>
        <family val="3"/>
      </rPr>
      <t xml:space="preserve">
</t>
    </r>
    <r>
      <rPr>
        <sz val="9"/>
        <rFont val="黑体"/>
        <family val="3"/>
      </rPr>
      <t>健康管理（</t>
    </r>
    <r>
      <rPr>
        <sz val="9"/>
        <rFont val="黑体"/>
        <family val="3"/>
      </rPr>
      <t>1.5</t>
    </r>
    <r>
      <rPr>
        <sz val="9"/>
        <rFont val="黑体"/>
        <family val="3"/>
      </rPr>
      <t>分）</t>
    </r>
  </si>
  <si>
    <t>慢性病患者健康管理 （2分）</t>
  </si>
  <si>
    <r>
      <t>严重精神</t>
    </r>
    <r>
      <rPr>
        <sz val="9"/>
        <rFont val="黑体"/>
        <family val="3"/>
      </rPr>
      <t xml:space="preserve">
</t>
    </r>
    <r>
      <rPr>
        <sz val="9"/>
        <rFont val="黑体"/>
        <family val="3"/>
      </rPr>
      <t>障碍及惊厥型癫痫患者管理</t>
    </r>
    <r>
      <rPr>
        <sz val="9"/>
        <rFont val="黑体"/>
        <family val="3"/>
      </rPr>
      <t xml:space="preserve">
</t>
    </r>
    <r>
      <rPr>
        <sz val="9"/>
        <rFont val="黑体"/>
        <family val="3"/>
      </rPr>
      <t>（</t>
    </r>
    <r>
      <rPr>
        <sz val="9"/>
        <rFont val="黑体"/>
        <family val="3"/>
      </rPr>
      <t>1</t>
    </r>
    <r>
      <rPr>
        <sz val="9"/>
        <rFont val="黑体"/>
        <family val="3"/>
      </rPr>
      <t>分）</t>
    </r>
  </si>
  <si>
    <t>传染病防治及突发公共卫生事件报告和处理以及居民死亡信息登记与网络报告（0.5分）</t>
  </si>
  <si>
    <r>
      <t>结核病</t>
    </r>
    <r>
      <rPr>
        <sz val="9"/>
        <rFont val="黑体"/>
        <family val="3"/>
      </rPr>
      <t xml:space="preserve">
</t>
    </r>
    <r>
      <rPr>
        <sz val="9"/>
        <rFont val="黑体"/>
        <family val="3"/>
      </rPr>
      <t>患者健康管理</t>
    </r>
    <r>
      <rPr>
        <sz val="9"/>
        <rFont val="黑体"/>
        <family val="3"/>
      </rPr>
      <t xml:space="preserve">
</t>
    </r>
    <r>
      <rPr>
        <sz val="9"/>
        <rFont val="黑体"/>
        <family val="3"/>
      </rPr>
      <t>（</t>
    </r>
    <r>
      <rPr>
        <sz val="9"/>
        <rFont val="黑体"/>
        <family val="3"/>
      </rPr>
      <t>0.5</t>
    </r>
    <r>
      <rPr>
        <sz val="9"/>
        <rFont val="黑体"/>
        <family val="3"/>
      </rPr>
      <t>分）</t>
    </r>
  </si>
  <si>
    <r>
      <t>中医药</t>
    </r>
    <r>
      <rPr>
        <sz val="9"/>
        <rFont val="黑体"/>
        <family val="3"/>
      </rPr>
      <t xml:space="preserve">
</t>
    </r>
    <r>
      <rPr>
        <sz val="9"/>
        <rFont val="黑体"/>
        <family val="3"/>
      </rPr>
      <t>健康管理（</t>
    </r>
    <r>
      <rPr>
        <sz val="9"/>
        <rFont val="黑体"/>
        <family val="3"/>
      </rPr>
      <t>0.5</t>
    </r>
    <r>
      <rPr>
        <sz val="9"/>
        <rFont val="黑体"/>
        <family val="3"/>
      </rPr>
      <t>分）</t>
    </r>
  </si>
  <si>
    <r>
      <t>健康教育</t>
    </r>
    <r>
      <rPr>
        <sz val="9"/>
        <rFont val="黑体"/>
        <family val="3"/>
      </rPr>
      <t xml:space="preserve">
</t>
    </r>
    <r>
      <rPr>
        <sz val="9"/>
        <rFont val="黑体"/>
        <family val="3"/>
      </rPr>
      <t>宣传</t>
    </r>
    <r>
      <rPr>
        <sz val="9"/>
        <rFont val="黑体"/>
        <family val="3"/>
      </rPr>
      <t xml:space="preserve">
</t>
    </r>
    <r>
      <rPr>
        <sz val="9"/>
        <rFont val="黑体"/>
        <family val="3"/>
      </rPr>
      <t>（</t>
    </r>
    <r>
      <rPr>
        <sz val="9"/>
        <rFont val="黑体"/>
        <family val="3"/>
      </rPr>
      <t>10</t>
    </r>
    <r>
      <rPr>
        <sz val="9"/>
        <rFont val="黑体"/>
        <family val="3"/>
      </rPr>
      <t>分）</t>
    </r>
  </si>
  <si>
    <t>附件1：</t>
  </si>
  <si>
    <t>全县2018年度半年公共卫生服务项目绩效考核得分汇总表</t>
  </si>
  <si>
    <t>问题整改  （60分）</t>
  </si>
  <si>
    <r>
      <t>质量指标</t>
    </r>
    <r>
      <rPr>
        <sz val="12"/>
        <rFont val="黑体"/>
        <family val="3"/>
      </rPr>
      <t xml:space="preserve">
</t>
    </r>
    <r>
      <rPr>
        <sz val="12"/>
        <rFont val="黑体"/>
        <family val="3"/>
      </rPr>
      <t>（</t>
    </r>
    <r>
      <rPr>
        <sz val="12"/>
        <rFont val="黑体"/>
        <family val="3"/>
      </rPr>
      <t>20</t>
    </r>
    <r>
      <rPr>
        <sz val="12"/>
        <rFont val="黑体"/>
        <family val="3"/>
      </rPr>
      <t>分）</t>
    </r>
  </si>
  <si>
    <t>数量指标   （10分）</t>
  </si>
  <si>
    <t>健康教育 （10分）</t>
  </si>
  <si>
    <t>综合得分（100分）</t>
  </si>
  <si>
    <r>
      <t>综合</t>
    </r>
    <r>
      <rPr>
        <sz val="12"/>
        <rFont val="黑体"/>
        <family val="3"/>
      </rPr>
      <t xml:space="preserve">
</t>
    </r>
    <r>
      <rPr>
        <sz val="12"/>
        <rFont val="黑体"/>
        <family val="3"/>
      </rPr>
      <t>排名</t>
    </r>
  </si>
  <si>
    <t>附件5：</t>
  </si>
  <si>
    <t>各医疗卫计单位2018年上半年各项任务数及完成数一览表</t>
  </si>
  <si>
    <r>
      <t>辖区内</t>
    </r>
    <r>
      <rPr>
        <sz val="8"/>
        <rFont val="宋体"/>
        <family val="0"/>
      </rPr>
      <t>65</t>
    </r>
    <r>
      <rPr>
        <sz val="8"/>
        <rFont val="宋体"/>
        <family val="0"/>
      </rPr>
      <t>岁及以上</t>
    </r>
    <r>
      <rPr>
        <sz val="8"/>
        <rFont val="宋体"/>
        <family val="0"/>
      </rPr>
      <t xml:space="preserve">
</t>
    </r>
    <r>
      <rPr>
        <sz val="8"/>
        <rFont val="宋体"/>
        <family val="0"/>
      </rPr>
      <t>常住居民数</t>
    </r>
  </si>
  <si>
    <r>
      <t>接受体检管理的</t>
    </r>
    <r>
      <rPr>
        <sz val="8"/>
        <rFont val="宋体"/>
        <family val="0"/>
      </rPr>
      <t xml:space="preserve">
</t>
    </r>
    <r>
      <rPr>
        <sz val="8"/>
        <rFont val="宋体"/>
        <family val="0"/>
      </rPr>
      <t>老年人数</t>
    </r>
  </si>
  <si>
    <r>
      <t>老年人</t>
    </r>
    <r>
      <rPr>
        <sz val="8"/>
        <rFont val="宋体"/>
        <family val="0"/>
      </rPr>
      <t xml:space="preserve">
</t>
    </r>
    <r>
      <rPr>
        <sz val="8"/>
        <rFont val="宋体"/>
        <family val="0"/>
      </rPr>
      <t>体检率</t>
    </r>
    <r>
      <rPr>
        <sz val="8"/>
        <rFont val="宋体"/>
        <family val="0"/>
      </rPr>
      <t xml:space="preserve">
</t>
    </r>
    <r>
      <rPr>
        <sz val="8"/>
        <rFont val="宋体"/>
        <family val="0"/>
      </rPr>
      <t>（</t>
    </r>
    <r>
      <rPr>
        <sz val="8"/>
        <rFont val="宋体"/>
        <family val="0"/>
      </rPr>
      <t>70%)</t>
    </r>
  </si>
  <si>
    <r>
      <t>高血压</t>
    </r>
    <r>
      <rPr>
        <sz val="8"/>
        <rFont val="宋体"/>
        <family val="0"/>
      </rPr>
      <t xml:space="preserve">
</t>
    </r>
    <r>
      <rPr>
        <sz val="8"/>
        <rFont val="宋体"/>
        <family val="0"/>
      </rPr>
      <t>健康管理任务数</t>
    </r>
  </si>
  <si>
    <r>
      <t>高血压患者实际健康</t>
    </r>
    <r>
      <rPr>
        <sz val="8"/>
        <rFont val="宋体"/>
        <family val="0"/>
      </rPr>
      <t xml:space="preserve">
</t>
    </r>
    <r>
      <rPr>
        <sz val="8"/>
        <rFont val="宋体"/>
        <family val="0"/>
      </rPr>
      <t>管理数</t>
    </r>
  </si>
  <si>
    <r>
      <t>健康</t>
    </r>
    <r>
      <rPr>
        <sz val="8"/>
        <rFont val="宋体"/>
        <family val="0"/>
      </rPr>
      <t xml:space="preserve">
</t>
    </r>
    <r>
      <rPr>
        <sz val="8"/>
        <rFont val="宋体"/>
        <family val="0"/>
      </rPr>
      <t>管理率</t>
    </r>
    <r>
      <rPr>
        <sz val="8"/>
        <rFont val="宋体"/>
        <family val="0"/>
      </rPr>
      <t>≧</t>
    </r>
    <r>
      <rPr>
        <sz val="8"/>
        <rFont val="宋体"/>
        <family val="0"/>
      </rPr>
      <t>45%</t>
    </r>
  </si>
  <si>
    <r>
      <t>糖尿病</t>
    </r>
    <r>
      <rPr>
        <sz val="8"/>
        <rFont val="宋体"/>
        <family val="0"/>
      </rPr>
      <t xml:space="preserve">
</t>
    </r>
    <r>
      <rPr>
        <sz val="8"/>
        <rFont val="宋体"/>
        <family val="0"/>
      </rPr>
      <t>健康管理任务数</t>
    </r>
  </si>
  <si>
    <t>糖尿病患者实际健康管理数</t>
  </si>
  <si>
    <r>
      <t>健康管</t>
    </r>
    <r>
      <rPr>
        <sz val="8"/>
        <rFont val="宋体"/>
        <family val="0"/>
      </rPr>
      <t xml:space="preserve">
</t>
    </r>
    <r>
      <rPr>
        <sz val="8"/>
        <rFont val="宋体"/>
        <family val="0"/>
      </rPr>
      <t>理率</t>
    </r>
    <r>
      <rPr>
        <sz val="8"/>
        <rFont val="宋体"/>
        <family val="0"/>
      </rPr>
      <t xml:space="preserve">
</t>
    </r>
    <r>
      <rPr>
        <sz val="8"/>
        <rFont val="宋体"/>
        <family val="0"/>
      </rPr>
      <t>≧37%</t>
    </r>
  </si>
  <si>
    <t>严重精神障碍患者任务数</t>
  </si>
  <si>
    <r>
      <t>实际管理</t>
    </r>
    <r>
      <rPr>
        <sz val="8"/>
        <rFont val="宋体"/>
        <family val="0"/>
      </rPr>
      <t xml:space="preserve">
</t>
    </r>
    <r>
      <rPr>
        <sz val="8"/>
        <rFont val="宋体"/>
        <family val="0"/>
      </rPr>
      <t>严重精神</t>
    </r>
    <r>
      <rPr>
        <sz val="8"/>
        <rFont val="宋体"/>
        <family val="0"/>
      </rPr>
      <t xml:space="preserve">
</t>
    </r>
    <r>
      <rPr>
        <sz val="8"/>
        <rFont val="宋体"/>
        <family val="0"/>
      </rPr>
      <t>障碍患者数</t>
    </r>
  </si>
  <si>
    <t>惊厥型癫痫患者任务数</t>
  </si>
  <si>
    <t>实际管理惊厥型癫痫患者数</t>
  </si>
  <si>
    <r>
      <t>疑似肺结核患者转诊</t>
    </r>
    <r>
      <rPr>
        <sz val="8"/>
        <rFont val="宋体"/>
        <family val="0"/>
      </rPr>
      <t xml:space="preserve">
</t>
    </r>
    <r>
      <rPr>
        <sz val="8"/>
        <rFont val="宋体"/>
        <family val="0"/>
      </rPr>
      <t>任务数</t>
    </r>
  </si>
  <si>
    <t>实际肺结核患者转诊数</t>
  </si>
  <si>
    <t>死亡报告任务数</t>
  </si>
  <si>
    <t>实际报告死亡人数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</si>
</sst>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2"/>
      <name val="宋体"/>
      <family val="0"/>
    </font>
    <font>
      <sz val="10"/>
      <name val="仿宋_GB2312"/>
      <family val="3"/>
    </font>
    <font>
      <sz val="10"/>
      <name val="黑体"/>
      <family val="3"/>
    </font>
    <font>
      <sz val="12"/>
      <name val="仿宋_GB2312"/>
      <family val="3"/>
    </font>
    <font>
      <sz val="10"/>
      <name val="宋体"/>
      <family val="0"/>
    </font>
    <font>
      <sz val="18"/>
      <name val="方正小标宋简体"/>
      <family val="0"/>
    </font>
    <font>
      <sz val="12"/>
      <name val="方正小标宋简体"/>
      <family val="0"/>
    </font>
    <font>
      <sz val="8"/>
      <name val="宋体"/>
      <family val="0"/>
    </font>
    <font>
      <sz val="8"/>
      <name val="仿宋_GB2312"/>
      <family val="3"/>
    </font>
    <font>
      <sz val="12"/>
      <name val="黑体"/>
      <family val="3"/>
    </font>
    <font>
      <sz val="12"/>
      <color indexed="8"/>
      <name val="仿宋_GB2312"/>
      <family val="3"/>
    </font>
    <font>
      <sz val="9"/>
      <name val="黑体"/>
      <family val="3"/>
    </font>
    <font>
      <sz val="9"/>
      <name val="宋体"/>
      <family val="0"/>
    </font>
    <font>
      <sz val="9"/>
      <name val="仿宋_GB2312"/>
      <family val="3"/>
    </font>
    <font>
      <sz val="8"/>
      <color indexed="8"/>
      <name val="仿宋_GB2312"/>
      <family val="3"/>
    </font>
    <font>
      <sz val="10"/>
      <color indexed="8"/>
      <name val="仿宋_GB2312"/>
      <family val="3"/>
    </font>
    <font>
      <sz val="8"/>
      <name val="黑体"/>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48">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176" fontId="0" fillId="0" borderId="0" xfId="0" applyNumberFormat="1" applyFont="1" applyAlignment="1" applyProtection="1">
      <alignment vertical="center"/>
      <protection/>
    </xf>
    <xf numFmtId="10"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horizontal="center" vertical="center"/>
      <protection/>
    </xf>
    <xf numFmtId="176" fontId="5" fillId="0" borderId="0" xfId="0" applyNumberFormat="1" applyFont="1" applyAlignment="1" applyProtection="1">
      <alignment horizontal="center" vertical="center"/>
      <protection/>
    </xf>
    <xf numFmtId="10" fontId="5"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176" fontId="6" fillId="0" borderId="0" xfId="0" applyNumberFormat="1" applyFont="1" applyAlignment="1" applyProtection="1">
      <alignment horizontal="center" vertical="center"/>
      <protection/>
    </xf>
    <xf numFmtId="10" fontId="6" fillId="0" borderId="0" xfId="0" applyNumberFormat="1" applyFont="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wrapText="1"/>
      <protection/>
    </xf>
    <xf numFmtId="176" fontId="7" fillId="0" borderId="9" xfId="0" applyNumberFormat="1" applyFont="1" applyBorder="1" applyAlignment="1" applyProtection="1">
      <alignment horizontal="center" vertical="center" wrapText="1"/>
      <protection/>
    </xf>
    <xf numFmtId="10" fontId="7" fillId="0" borderId="9" xfId="0" applyNumberFormat="1" applyFont="1" applyBorder="1" applyAlignment="1" applyProtection="1">
      <alignment horizontal="center" vertical="center" wrapText="1"/>
      <protection/>
    </xf>
    <xf numFmtId="0" fontId="1"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177" fontId="1" fillId="0" borderId="9" xfId="0" applyNumberFormat="1" applyFont="1" applyBorder="1" applyAlignment="1" applyProtection="1">
      <alignment horizontal="center" vertical="center"/>
      <protection/>
    </xf>
    <xf numFmtId="176" fontId="1" fillId="0" borderId="9"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77" fontId="2" fillId="0" borderId="9" xfId="0" applyNumberFormat="1" applyFont="1" applyBorder="1" applyAlignment="1" applyProtection="1">
      <alignment horizontal="center" vertical="center"/>
      <protection/>
    </xf>
    <xf numFmtId="176" fontId="2" fillId="0" borderId="9" xfId="0" applyNumberFormat="1"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9" fillId="0" borderId="0" xfId="0" applyFont="1" applyAlignment="1" applyProtection="1">
      <alignment vertical="center"/>
      <protection/>
    </xf>
    <xf numFmtId="0" fontId="0" fillId="0" borderId="0" xfId="0" applyFont="1" applyAlignment="1" applyProtection="1">
      <alignment vertical="center"/>
      <protection/>
    </xf>
    <xf numFmtId="0" fontId="9" fillId="0" borderId="9" xfId="0" applyFont="1" applyBorder="1" applyAlignment="1" applyProtection="1">
      <alignment horizontal="center" vertical="center"/>
      <protection/>
    </xf>
    <xf numFmtId="0" fontId="9"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10" fillId="0" borderId="9" xfId="0" applyFont="1" applyBorder="1" applyAlignment="1" applyProtection="1">
      <alignment horizontal="center" vertical="center" wrapText="1"/>
      <protection/>
    </xf>
    <xf numFmtId="176" fontId="3" fillId="0" borderId="9" xfId="0" applyNumberFormat="1" applyFont="1" applyBorder="1" applyAlignment="1" applyProtection="1">
      <alignment horizontal="center" vertical="center"/>
      <protection/>
    </xf>
    <xf numFmtId="177" fontId="3" fillId="0" borderId="9" xfId="0" applyNumberFormat="1" applyFont="1" applyBorder="1" applyAlignment="1" applyProtection="1">
      <alignment horizontal="center" vertical="center"/>
      <protection/>
    </xf>
    <xf numFmtId="0" fontId="3" fillId="0" borderId="0" xfId="0" applyFont="1" applyAlignment="1" applyProtection="1">
      <alignment horizontal="center" vertical="center"/>
      <protection/>
    </xf>
    <xf numFmtId="0" fontId="11" fillId="0" borderId="9" xfId="0" applyFont="1" applyBorder="1" applyAlignment="1" applyProtection="1">
      <alignment horizontal="center" vertical="center"/>
      <protection/>
    </xf>
    <xf numFmtId="0" fontId="12"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protection/>
    </xf>
    <xf numFmtId="176" fontId="15" fillId="0" borderId="9"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16" fillId="0" borderId="9" xfId="0" applyFont="1" applyBorder="1" applyAlignment="1" applyProtection="1">
      <alignment horizontal="center" vertical="center"/>
      <protection/>
    </xf>
    <xf numFmtId="0" fontId="16" fillId="0" borderId="9"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27"/>
  <sheetViews>
    <sheetView workbookViewId="0" topLeftCell="A1">
      <selection activeCell="C16" sqref="C16"/>
    </sheetView>
  </sheetViews>
  <sheetFormatPr defaultColWidth="9.00390625" defaultRowHeight="14.25"/>
  <cols>
    <col min="1" max="1" width="3.875" style="0" bestFit="1" customWidth="1"/>
    <col min="2" max="2" width="13.25390625" style="0" bestFit="1" customWidth="1"/>
    <col min="3" max="3" width="6.25390625" style="0" bestFit="1" customWidth="1"/>
    <col min="4" max="5" width="5.375" style="0" bestFit="1" customWidth="1"/>
    <col min="6" max="6" width="6.625" style="0" bestFit="1" customWidth="1"/>
    <col min="7" max="8" width="6.375" style="0" bestFit="1" customWidth="1"/>
    <col min="9" max="9" width="7.75390625" style="0" bestFit="1" customWidth="1"/>
    <col min="10" max="10" width="11.125" style="0" bestFit="1" customWidth="1"/>
    <col min="11" max="11" width="14.625" style="0" bestFit="1" customWidth="1"/>
    <col min="12" max="12" width="8.25390625" style="0" bestFit="1" customWidth="1"/>
    <col min="13" max="13" width="8.00390625" style="0" bestFit="1" customWidth="1"/>
    <col min="14" max="14" width="7.125" style="0" bestFit="1" customWidth="1"/>
    <col min="15" max="15" width="8.875" style="0" bestFit="1" customWidth="1"/>
    <col min="16" max="16" width="6.125" style="0" bestFit="1" customWidth="1"/>
  </cols>
  <sheetData>
    <row r="1" ht="9.75" customHeight="1"/>
    <row r="2" spans="1:2" ht="21" customHeight="1">
      <c r="A2" s="6" t="s">
        <v>0</v>
      </c>
      <c r="B2" s="6"/>
    </row>
    <row r="3" spans="1:2" ht="4.5" customHeight="1">
      <c r="A3" s="6"/>
      <c r="B3" s="6"/>
    </row>
    <row r="4" spans="1:15" ht="30.75" customHeight="1">
      <c r="A4" s="8" t="s">
        <v>1</v>
      </c>
      <c r="B4" s="8"/>
      <c r="C4" s="8"/>
      <c r="D4" s="8"/>
      <c r="E4" s="8"/>
      <c r="F4" s="8"/>
      <c r="G4" s="8"/>
      <c r="H4" s="8"/>
      <c r="I4" s="8"/>
      <c r="J4" s="8"/>
      <c r="K4" s="8"/>
      <c r="L4" s="8"/>
      <c r="M4" s="8"/>
      <c r="N4" s="8"/>
      <c r="O4" s="8"/>
    </row>
    <row r="5" spans="1:15" ht="9.75" customHeight="1">
      <c r="A5" s="44"/>
      <c r="B5" s="44"/>
      <c r="C5" s="44"/>
      <c r="D5" s="44"/>
      <c r="E5" s="44"/>
      <c r="F5" s="44"/>
      <c r="G5" s="44"/>
      <c r="H5" s="44"/>
      <c r="I5" s="44"/>
      <c r="J5" s="44"/>
      <c r="K5" s="44"/>
      <c r="L5" s="44"/>
      <c r="M5" s="44"/>
      <c r="N5" s="44"/>
      <c r="O5" s="44"/>
    </row>
    <row r="6" spans="1:16" s="27" customFormat="1" ht="46.5" customHeight="1">
      <c r="A6" s="45" t="s">
        <v>2</v>
      </c>
      <c r="B6" s="45" t="s">
        <v>3</v>
      </c>
      <c r="C6" s="15" t="s">
        <v>4</v>
      </c>
      <c r="D6" s="15" t="s">
        <v>5</v>
      </c>
      <c r="E6" s="15" t="s">
        <v>6</v>
      </c>
      <c r="F6" s="15" t="s">
        <v>7</v>
      </c>
      <c r="G6" s="46" t="s">
        <v>8</v>
      </c>
      <c r="H6" s="46" t="s">
        <v>9</v>
      </c>
      <c r="I6" s="46" t="s">
        <v>10</v>
      </c>
      <c r="J6" s="46" t="s">
        <v>11</v>
      </c>
      <c r="K6" s="46" t="s">
        <v>12</v>
      </c>
      <c r="L6" s="15" t="s">
        <v>13</v>
      </c>
      <c r="M6" s="15" t="s">
        <v>14</v>
      </c>
      <c r="N6" s="15" t="s">
        <v>15</v>
      </c>
      <c r="O6" s="15" t="s">
        <v>16</v>
      </c>
      <c r="P6" s="45" t="s">
        <v>17</v>
      </c>
    </row>
    <row r="7" spans="1:16" s="6" customFormat="1" ht="20.25" customHeight="1">
      <c r="A7" s="39">
        <v>1</v>
      </c>
      <c r="B7" s="19" t="s">
        <v>18</v>
      </c>
      <c r="C7" s="21">
        <v>4</v>
      </c>
      <c r="D7" s="21">
        <v>1.5</v>
      </c>
      <c r="E7" s="21">
        <v>2</v>
      </c>
      <c r="F7" s="21">
        <v>3.5</v>
      </c>
      <c r="G7" s="21">
        <v>5</v>
      </c>
      <c r="H7" s="21">
        <v>10.8</v>
      </c>
      <c r="I7" s="21">
        <v>11</v>
      </c>
      <c r="J7" s="21">
        <v>1</v>
      </c>
      <c r="K7" s="21">
        <v>0.75</v>
      </c>
      <c r="L7" s="21">
        <v>0.9</v>
      </c>
      <c r="M7" s="21">
        <v>0.8</v>
      </c>
      <c r="N7" s="21">
        <v>1</v>
      </c>
      <c r="O7" s="21">
        <v>10</v>
      </c>
      <c r="P7" s="21">
        <f>SUM(C7:O7)</f>
        <v>52.24999999999999</v>
      </c>
    </row>
    <row r="8" spans="1:16" s="6" customFormat="1" ht="21.75" customHeight="1">
      <c r="A8" s="39">
        <v>2</v>
      </c>
      <c r="B8" s="40" t="s">
        <v>19</v>
      </c>
      <c r="C8" s="21">
        <v>3</v>
      </c>
      <c r="D8" s="21">
        <v>1.5</v>
      </c>
      <c r="E8" s="21">
        <v>2</v>
      </c>
      <c r="F8" s="21">
        <v>4</v>
      </c>
      <c r="G8" s="21">
        <v>5</v>
      </c>
      <c r="H8" s="21">
        <v>10</v>
      </c>
      <c r="I8" s="21">
        <v>12</v>
      </c>
      <c r="J8" s="21">
        <v>1</v>
      </c>
      <c r="K8" s="21">
        <v>0.3</v>
      </c>
      <c r="L8" s="21">
        <v>0.9</v>
      </c>
      <c r="M8" s="21">
        <v>0.6</v>
      </c>
      <c r="N8" s="21">
        <v>1</v>
      </c>
      <c r="O8" s="21">
        <v>10</v>
      </c>
      <c r="P8" s="21">
        <f>SUM(C8:O8)</f>
        <v>51.3</v>
      </c>
    </row>
    <row r="9" spans="1:16" s="6" customFormat="1" ht="17.25" customHeight="1">
      <c r="A9" s="39">
        <v>3</v>
      </c>
      <c r="B9" s="40" t="s">
        <v>20</v>
      </c>
      <c r="C9" s="21">
        <v>4</v>
      </c>
      <c r="D9" s="21">
        <v>1.8</v>
      </c>
      <c r="E9" s="21">
        <v>1.5</v>
      </c>
      <c r="F9" s="21">
        <v>4</v>
      </c>
      <c r="G9" s="21">
        <v>5</v>
      </c>
      <c r="H9" s="21">
        <v>11</v>
      </c>
      <c r="I9" s="21">
        <v>10</v>
      </c>
      <c r="J9" s="21">
        <v>1</v>
      </c>
      <c r="K9" s="21">
        <v>0.85</v>
      </c>
      <c r="L9" s="21">
        <v>1</v>
      </c>
      <c r="M9" s="21">
        <v>0.8</v>
      </c>
      <c r="N9" s="21">
        <v>0.8</v>
      </c>
      <c r="O9" s="21">
        <v>10</v>
      </c>
      <c r="P9" s="21">
        <f>SUM(C9:O9)</f>
        <v>51.74999999999999</v>
      </c>
    </row>
    <row r="10" spans="1:16" s="6" customFormat="1" ht="17.25" customHeight="1">
      <c r="A10" s="39">
        <v>4</v>
      </c>
      <c r="B10" s="40" t="s">
        <v>21</v>
      </c>
      <c r="C10" s="21">
        <v>4</v>
      </c>
      <c r="D10" s="21">
        <v>1.8</v>
      </c>
      <c r="E10" s="21">
        <v>1.5</v>
      </c>
      <c r="F10" s="21">
        <v>2.5</v>
      </c>
      <c r="G10" s="21">
        <v>5</v>
      </c>
      <c r="H10" s="21">
        <v>10.6</v>
      </c>
      <c r="I10" s="21">
        <v>11</v>
      </c>
      <c r="J10" s="21">
        <v>1</v>
      </c>
      <c r="K10" s="21">
        <v>0.8</v>
      </c>
      <c r="L10" s="21">
        <v>0.9</v>
      </c>
      <c r="M10" s="21">
        <v>0.6</v>
      </c>
      <c r="N10" s="21">
        <v>1</v>
      </c>
      <c r="O10" s="21">
        <v>9</v>
      </c>
      <c r="P10" s="21">
        <f>SUM(C10:O10)</f>
        <v>49.699999999999996</v>
      </c>
    </row>
    <row r="11" spans="1:16" s="6" customFormat="1" ht="17.25" customHeight="1">
      <c r="A11" s="39">
        <v>5</v>
      </c>
      <c r="B11" s="40" t="s">
        <v>22</v>
      </c>
      <c r="C11" s="21">
        <v>4</v>
      </c>
      <c r="D11" s="21">
        <v>1.3</v>
      </c>
      <c r="E11" s="21">
        <v>1.5</v>
      </c>
      <c r="F11" s="21">
        <v>4</v>
      </c>
      <c r="G11" s="21">
        <v>5</v>
      </c>
      <c r="H11" s="21">
        <v>11</v>
      </c>
      <c r="I11" s="21">
        <v>11</v>
      </c>
      <c r="J11" s="21">
        <v>0.7</v>
      </c>
      <c r="K11" s="21">
        <v>0.8</v>
      </c>
      <c r="L11" s="21">
        <v>1</v>
      </c>
      <c r="M11" s="21">
        <v>0.2</v>
      </c>
      <c r="N11" s="21">
        <v>0.8</v>
      </c>
      <c r="O11" s="21">
        <v>9</v>
      </c>
      <c r="P11" s="21">
        <f>SUM(C11:O11)</f>
        <v>50.3</v>
      </c>
    </row>
    <row r="12" spans="1:16" s="6" customFormat="1" ht="17.25" customHeight="1">
      <c r="A12" s="39">
        <v>6</v>
      </c>
      <c r="B12" s="40" t="s">
        <v>23</v>
      </c>
      <c r="C12" s="21">
        <v>3</v>
      </c>
      <c r="D12" s="21">
        <v>1.4</v>
      </c>
      <c r="E12" s="21">
        <v>1.5</v>
      </c>
      <c r="F12" s="21">
        <v>3.2</v>
      </c>
      <c r="G12" s="21">
        <v>5</v>
      </c>
      <c r="H12" s="21">
        <v>9.5</v>
      </c>
      <c r="I12" s="21">
        <v>9</v>
      </c>
      <c r="J12" s="21">
        <v>1</v>
      </c>
      <c r="K12" s="21">
        <v>0.65</v>
      </c>
      <c r="L12" s="21">
        <v>0.8</v>
      </c>
      <c r="M12" s="21">
        <v>0.8</v>
      </c>
      <c r="N12" s="21">
        <v>1</v>
      </c>
      <c r="O12" s="21">
        <v>10</v>
      </c>
      <c r="P12" s="21">
        <v>46.85</v>
      </c>
    </row>
    <row r="13" spans="1:16" s="6" customFormat="1" ht="17.25" customHeight="1">
      <c r="A13" s="39">
        <v>7</v>
      </c>
      <c r="B13" s="40" t="s">
        <v>24</v>
      </c>
      <c r="C13" s="21">
        <v>3</v>
      </c>
      <c r="D13" s="21">
        <v>1.5</v>
      </c>
      <c r="E13" s="21">
        <v>2</v>
      </c>
      <c r="F13" s="21">
        <v>2.5</v>
      </c>
      <c r="G13" s="21">
        <v>5</v>
      </c>
      <c r="H13" s="21">
        <v>10</v>
      </c>
      <c r="I13" s="21">
        <v>10</v>
      </c>
      <c r="J13" s="21">
        <v>1</v>
      </c>
      <c r="K13" s="21">
        <v>0.5</v>
      </c>
      <c r="L13" s="21">
        <v>0.9</v>
      </c>
      <c r="M13" s="21">
        <v>0.8</v>
      </c>
      <c r="N13" s="21">
        <v>1</v>
      </c>
      <c r="O13" s="21">
        <v>8.5</v>
      </c>
      <c r="P13" s="21">
        <f aca="true" t="shared" si="0" ref="P13:P27">SUM(C13:O13)</f>
        <v>46.699999999999996</v>
      </c>
    </row>
    <row r="14" spans="1:16" s="6" customFormat="1" ht="17.25" customHeight="1">
      <c r="A14" s="39">
        <v>8</v>
      </c>
      <c r="B14" s="47" t="s">
        <v>25</v>
      </c>
      <c r="C14" s="21">
        <v>4</v>
      </c>
      <c r="D14" s="21">
        <v>1.5</v>
      </c>
      <c r="E14" s="21">
        <v>2</v>
      </c>
      <c r="F14" s="21">
        <v>2</v>
      </c>
      <c r="G14" s="21">
        <v>5</v>
      </c>
      <c r="H14" s="21">
        <v>10</v>
      </c>
      <c r="I14" s="21">
        <v>9</v>
      </c>
      <c r="J14" s="21">
        <v>1</v>
      </c>
      <c r="K14" s="21">
        <v>0.85</v>
      </c>
      <c r="L14" s="21">
        <v>0.6</v>
      </c>
      <c r="M14" s="21">
        <v>1</v>
      </c>
      <c r="N14" s="21">
        <v>1</v>
      </c>
      <c r="O14" s="21">
        <v>10</v>
      </c>
      <c r="P14" s="21">
        <f t="shared" si="0"/>
        <v>47.95</v>
      </c>
    </row>
    <row r="15" spans="1:16" s="6" customFormat="1" ht="17.25" customHeight="1">
      <c r="A15" s="39">
        <v>9</v>
      </c>
      <c r="B15" s="40" t="s">
        <v>26</v>
      </c>
      <c r="C15" s="21">
        <v>3</v>
      </c>
      <c r="D15" s="21">
        <v>2</v>
      </c>
      <c r="E15" s="21">
        <v>1.5</v>
      </c>
      <c r="F15" s="21">
        <v>2</v>
      </c>
      <c r="G15" s="21">
        <v>5</v>
      </c>
      <c r="H15" s="21">
        <v>10</v>
      </c>
      <c r="I15" s="21">
        <v>9</v>
      </c>
      <c r="J15" s="21">
        <v>1</v>
      </c>
      <c r="K15" s="21">
        <v>1</v>
      </c>
      <c r="L15" s="21">
        <v>0.9</v>
      </c>
      <c r="M15" s="21">
        <v>0.8</v>
      </c>
      <c r="N15" s="21">
        <v>1</v>
      </c>
      <c r="O15" s="21">
        <v>10</v>
      </c>
      <c r="P15" s="21">
        <f t="shared" si="0"/>
        <v>47.199999999999996</v>
      </c>
    </row>
    <row r="16" spans="1:16" s="6" customFormat="1" ht="17.25" customHeight="1">
      <c r="A16" s="39">
        <v>10</v>
      </c>
      <c r="B16" s="40" t="s">
        <v>27</v>
      </c>
      <c r="C16" s="21">
        <v>4</v>
      </c>
      <c r="D16" s="21">
        <v>0.8</v>
      </c>
      <c r="E16" s="21">
        <v>2.5</v>
      </c>
      <c r="F16" s="21">
        <v>3.5</v>
      </c>
      <c r="G16" s="21">
        <v>5</v>
      </c>
      <c r="H16" s="21">
        <v>10.5</v>
      </c>
      <c r="I16" s="21">
        <v>11</v>
      </c>
      <c r="J16" s="21">
        <v>1</v>
      </c>
      <c r="K16" s="21">
        <v>0.3</v>
      </c>
      <c r="L16" s="21">
        <v>0.4</v>
      </c>
      <c r="M16" s="21">
        <v>0.8</v>
      </c>
      <c r="N16" s="21">
        <v>0</v>
      </c>
      <c r="O16" s="21">
        <v>10</v>
      </c>
      <c r="P16" s="21">
        <f t="shared" si="0"/>
        <v>49.79999999999999</v>
      </c>
    </row>
    <row r="17" spans="1:16" s="6" customFormat="1" ht="17.25" customHeight="1">
      <c r="A17" s="39">
        <v>11</v>
      </c>
      <c r="B17" s="40" t="s">
        <v>28</v>
      </c>
      <c r="C17" s="21">
        <v>4</v>
      </c>
      <c r="D17" s="21">
        <v>0.9</v>
      </c>
      <c r="E17" s="21">
        <v>1.5</v>
      </c>
      <c r="F17" s="21">
        <v>1</v>
      </c>
      <c r="G17" s="21">
        <v>2</v>
      </c>
      <c r="H17" s="21">
        <v>11</v>
      </c>
      <c r="I17" s="21">
        <v>11</v>
      </c>
      <c r="J17" s="21">
        <v>1</v>
      </c>
      <c r="K17" s="21">
        <v>0.9</v>
      </c>
      <c r="L17" s="21">
        <v>0.9</v>
      </c>
      <c r="M17" s="21">
        <v>0.8</v>
      </c>
      <c r="N17" s="21">
        <v>0.7</v>
      </c>
      <c r="O17" s="21">
        <v>8</v>
      </c>
      <c r="P17" s="21">
        <f t="shared" si="0"/>
        <v>43.699999999999996</v>
      </c>
    </row>
    <row r="18" spans="1:16" s="6" customFormat="1" ht="17.25" customHeight="1">
      <c r="A18" s="39">
        <v>12</v>
      </c>
      <c r="B18" s="40" t="s">
        <v>29</v>
      </c>
      <c r="C18" s="21">
        <v>3</v>
      </c>
      <c r="D18" s="21">
        <v>2</v>
      </c>
      <c r="E18" s="21">
        <v>2</v>
      </c>
      <c r="F18" s="21">
        <v>3</v>
      </c>
      <c r="G18" s="21">
        <v>4</v>
      </c>
      <c r="H18" s="21">
        <v>10</v>
      </c>
      <c r="I18" s="21">
        <v>8</v>
      </c>
      <c r="J18" s="21">
        <v>1</v>
      </c>
      <c r="K18" s="21">
        <v>0.8</v>
      </c>
      <c r="L18" s="21">
        <v>0.7</v>
      </c>
      <c r="M18" s="21">
        <v>0.8</v>
      </c>
      <c r="N18" s="21">
        <v>1</v>
      </c>
      <c r="O18" s="21">
        <v>4</v>
      </c>
      <c r="P18" s="21">
        <f t="shared" si="0"/>
        <v>40.3</v>
      </c>
    </row>
    <row r="19" spans="1:16" s="6" customFormat="1" ht="17.25" customHeight="1">
      <c r="A19" s="39">
        <v>13</v>
      </c>
      <c r="B19" s="40" t="s">
        <v>30</v>
      </c>
      <c r="C19" s="21">
        <v>2</v>
      </c>
      <c r="D19" s="21">
        <v>1.8</v>
      </c>
      <c r="E19" s="21">
        <v>1.5</v>
      </c>
      <c r="F19" s="21">
        <v>2</v>
      </c>
      <c r="G19" s="21">
        <v>5</v>
      </c>
      <c r="H19" s="21">
        <v>10</v>
      </c>
      <c r="I19" s="21">
        <v>8</v>
      </c>
      <c r="J19" s="21">
        <v>1</v>
      </c>
      <c r="K19" s="21">
        <v>0.85</v>
      </c>
      <c r="L19" s="21">
        <v>0.9</v>
      </c>
      <c r="M19" s="21">
        <v>0.8</v>
      </c>
      <c r="N19" s="21">
        <v>1</v>
      </c>
      <c r="O19" s="21">
        <v>6</v>
      </c>
      <c r="P19" s="21">
        <f t="shared" si="0"/>
        <v>40.849999999999994</v>
      </c>
    </row>
    <row r="20" spans="1:16" s="6" customFormat="1" ht="18" customHeight="1">
      <c r="A20" s="39">
        <v>14</v>
      </c>
      <c r="B20" s="40" t="s">
        <v>31</v>
      </c>
      <c r="C20" s="21">
        <v>4</v>
      </c>
      <c r="D20" s="21">
        <v>1.8</v>
      </c>
      <c r="E20" s="21">
        <v>1.5</v>
      </c>
      <c r="F20" s="21">
        <v>2</v>
      </c>
      <c r="G20" s="21">
        <v>5</v>
      </c>
      <c r="H20" s="21">
        <v>4</v>
      </c>
      <c r="I20" s="21">
        <v>7</v>
      </c>
      <c r="J20" s="21">
        <v>1</v>
      </c>
      <c r="K20" s="21">
        <v>0.85</v>
      </c>
      <c r="L20" s="21">
        <v>1</v>
      </c>
      <c r="M20" s="21">
        <v>0.8</v>
      </c>
      <c r="N20" s="21">
        <v>0</v>
      </c>
      <c r="O20" s="21">
        <v>10</v>
      </c>
      <c r="P20" s="21">
        <f t="shared" si="0"/>
        <v>38.95</v>
      </c>
    </row>
    <row r="21" spans="1:16" s="6" customFormat="1" ht="17.25" customHeight="1">
      <c r="A21" s="39">
        <v>15</v>
      </c>
      <c r="B21" s="19" t="s">
        <v>32</v>
      </c>
      <c r="C21" s="21">
        <v>3</v>
      </c>
      <c r="D21" s="21">
        <v>1.4</v>
      </c>
      <c r="E21" s="21">
        <v>1.5</v>
      </c>
      <c r="F21" s="21">
        <v>3</v>
      </c>
      <c r="G21" s="21">
        <v>3</v>
      </c>
      <c r="H21" s="21">
        <v>8</v>
      </c>
      <c r="I21" s="21">
        <v>6</v>
      </c>
      <c r="J21" s="21">
        <v>1</v>
      </c>
      <c r="K21" s="21">
        <v>0.25</v>
      </c>
      <c r="L21" s="21">
        <v>0.5</v>
      </c>
      <c r="M21" s="21">
        <v>1</v>
      </c>
      <c r="N21" s="21">
        <v>0.6</v>
      </c>
      <c r="O21" s="21">
        <v>8.5</v>
      </c>
      <c r="P21" s="21">
        <f t="shared" si="0"/>
        <v>37.75</v>
      </c>
    </row>
    <row r="22" spans="1:16" s="6" customFormat="1" ht="17.25" customHeight="1">
      <c r="A22" s="39">
        <v>16</v>
      </c>
      <c r="B22" s="19" t="s">
        <v>33</v>
      </c>
      <c r="C22" s="21">
        <v>4</v>
      </c>
      <c r="D22" s="21">
        <v>1.1</v>
      </c>
      <c r="E22" s="21">
        <v>1.5</v>
      </c>
      <c r="F22" s="21">
        <v>2</v>
      </c>
      <c r="G22" s="21">
        <v>3</v>
      </c>
      <c r="H22" s="21">
        <v>4</v>
      </c>
      <c r="I22" s="21">
        <v>8</v>
      </c>
      <c r="J22" s="21">
        <v>1</v>
      </c>
      <c r="K22" s="21">
        <v>0.9</v>
      </c>
      <c r="L22" s="21">
        <v>1</v>
      </c>
      <c r="M22" s="21">
        <v>0.8</v>
      </c>
      <c r="N22" s="21">
        <v>1</v>
      </c>
      <c r="O22" s="21">
        <v>10</v>
      </c>
      <c r="P22" s="21">
        <f t="shared" si="0"/>
        <v>38.3</v>
      </c>
    </row>
    <row r="23" spans="1:16" s="6" customFormat="1" ht="17.25" customHeight="1">
      <c r="A23" s="39">
        <v>17</v>
      </c>
      <c r="B23" s="19" t="s">
        <v>34</v>
      </c>
      <c r="C23" s="21">
        <v>3</v>
      </c>
      <c r="D23" s="21">
        <v>1.8</v>
      </c>
      <c r="E23" s="21">
        <v>2.5</v>
      </c>
      <c r="F23" s="21">
        <v>3</v>
      </c>
      <c r="G23" s="21">
        <v>4</v>
      </c>
      <c r="H23" s="21">
        <v>4</v>
      </c>
      <c r="I23" s="21">
        <v>9</v>
      </c>
      <c r="J23" s="21">
        <v>1</v>
      </c>
      <c r="K23" s="21">
        <v>0.3</v>
      </c>
      <c r="L23" s="21">
        <v>0.9</v>
      </c>
      <c r="M23" s="21">
        <v>0.8</v>
      </c>
      <c r="N23" s="21">
        <v>1</v>
      </c>
      <c r="O23" s="21">
        <v>10</v>
      </c>
      <c r="P23" s="21">
        <f t="shared" si="0"/>
        <v>41.3</v>
      </c>
    </row>
    <row r="24" spans="1:16" s="6" customFormat="1" ht="17.25" customHeight="1">
      <c r="A24" s="39">
        <v>18</v>
      </c>
      <c r="B24" s="19" t="s">
        <v>35</v>
      </c>
      <c r="C24" s="21">
        <v>3</v>
      </c>
      <c r="D24" s="21">
        <v>1.5</v>
      </c>
      <c r="E24" s="21">
        <v>1.5</v>
      </c>
      <c r="F24" s="21">
        <v>2</v>
      </c>
      <c r="G24" s="21">
        <v>5</v>
      </c>
      <c r="H24" s="21">
        <v>4</v>
      </c>
      <c r="I24" s="21">
        <v>8</v>
      </c>
      <c r="J24" s="21">
        <v>0.5</v>
      </c>
      <c r="K24" s="21">
        <v>0.35</v>
      </c>
      <c r="L24" s="21">
        <v>0.8</v>
      </c>
      <c r="M24" s="21">
        <v>0.8</v>
      </c>
      <c r="N24" s="21">
        <v>0</v>
      </c>
      <c r="O24" s="21">
        <v>9</v>
      </c>
      <c r="P24" s="21">
        <f t="shared" si="0"/>
        <v>36.45</v>
      </c>
    </row>
    <row r="25" spans="1:16" s="6" customFormat="1" ht="17.25" customHeight="1">
      <c r="A25" s="39">
        <v>19</v>
      </c>
      <c r="B25" s="19" t="s">
        <v>36</v>
      </c>
      <c r="C25" s="21">
        <v>3</v>
      </c>
      <c r="D25" s="21">
        <v>1.5</v>
      </c>
      <c r="E25" s="21">
        <v>1.5</v>
      </c>
      <c r="F25" s="21">
        <v>2</v>
      </c>
      <c r="G25" s="21">
        <v>3</v>
      </c>
      <c r="H25" s="21">
        <v>4</v>
      </c>
      <c r="I25" s="21">
        <v>8</v>
      </c>
      <c r="J25" s="21">
        <v>1</v>
      </c>
      <c r="K25" s="21">
        <v>0.8</v>
      </c>
      <c r="L25" s="21">
        <v>0.8</v>
      </c>
      <c r="M25" s="21">
        <v>1</v>
      </c>
      <c r="N25" s="21">
        <v>1</v>
      </c>
      <c r="O25" s="21">
        <v>8</v>
      </c>
      <c r="P25" s="21">
        <f t="shared" si="0"/>
        <v>35.6</v>
      </c>
    </row>
    <row r="26" spans="1:16" s="6" customFormat="1" ht="17.25" customHeight="1">
      <c r="A26" s="39">
        <v>20</v>
      </c>
      <c r="B26" s="19" t="s">
        <v>37</v>
      </c>
      <c r="C26" s="21">
        <v>3</v>
      </c>
      <c r="D26" s="21">
        <v>1</v>
      </c>
      <c r="E26" s="21">
        <v>2.5</v>
      </c>
      <c r="F26" s="21">
        <v>0.5</v>
      </c>
      <c r="G26" s="21">
        <v>4</v>
      </c>
      <c r="H26" s="21">
        <v>5</v>
      </c>
      <c r="I26" s="21">
        <v>8</v>
      </c>
      <c r="J26" s="21">
        <v>1</v>
      </c>
      <c r="K26" s="21">
        <v>0.6</v>
      </c>
      <c r="L26" s="21">
        <v>0.4</v>
      </c>
      <c r="M26" s="21">
        <v>0.8</v>
      </c>
      <c r="N26" s="21">
        <v>0.5</v>
      </c>
      <c r="O26" s="21">
        <v>10</v>
      </c>
      <c r="P26" s="21">
        <f t="shared" si="0"/>
        <v>37.3</v>
      </c>
    </row>
    <row r="27" spans="1:16" s="6" customFormat="1" ht="17.25" customHeight="1">
      <c r="A27" s="39">
        <v>21</v>
      </c>
      <c r="B27" s="19" t="s">
        <v>38</v>
      </c>
      <c r="C27" s="21">
        <v>2</v>
      </c>
      <c r="D27" s="21">
        <v>1.4</v>
      </c>
      <c r="E27" s="21">
        <v>1.5</v>
      </c>
      <c r="F27" s="21">
        <v>1</v>
      </c>
      <c r="G27" s="21">
        <v>4</v>
      </c>
      <c r="H27" s="21">
        <v>6</v>
      </c>
      <c r="I27" s="21">
        <v>8</v>
      </c>
      <c r="J27" s="21">
        <v>1</v>
      </c>
      <c r="K27" s="21">
        <v>0.7</v>
      </c>
      <c r="L27" s="21">
        <v>0.5</v>
      </c>
      <c r="M27" s="21">
        <v>0.8</v>
      </c>
      <c r="N27" s="21">
        <v>0.5</v>
      </c>
      <c r="O27" s="21">
        <v>8</v>
      </c>
      <c r="P27" s="21">
        <f t="shared" si="0"/>
        <v>35.4</v>
      </c>
    </row>
    <row r="28" ht="22.5" customHeight="1"/>
    <row r="29" ht="22.5" customHeight="1"/>
    <row r="30" ht="22.5" customHeight="1"/>
    <row r="31" ht="22.5" customHeight="1"/>
    <row r="32" ht="22.5" customHeight="1"/>
    <row r="33" ht="22.5" customHeight="1"/>
    <row r="34" ht="22.5" customHeight="1"/>
    <row r="35" ht="22.5" customHeight="1"/>
  </sheetData>
  <sheetProtection/>
  <mergeCells count="2">
    <mergeCell ref="A2:B2"/>
    <mergeCell ref="A4:O4"/>
  </mergeCells>
  <printOptions horizontalCentered="1" verticalCentered="1"/>
  <pageMargins left="0.55" right="0.55" top="0.59" bottom="0.59" header="0.3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O27"/>
  <sheetViews>
    <sheetView workbookViewId="0" topLeftCell="A1">
      <selection activeCell="B15" sqref="B15"/>
    </sheetView>
  </sheetViews>
  <sheetFormatPr defaultColWidth="9.00390625" defaultRowHeight="14.25"/>
  <cols>
    <col min="1" max="1" width="4.00390625" style="0" bestFit="1" customWidth="1"/>
    <col min="2" max="2" width="14.50390625" style="0" bestFit="1" customWidth="1"/>
    <col min="3" max="3" width="6.875" style="0" bestFit="1" customWidth="1"/>
    <col min="4" max="5" width="7.375" style="0" bestFit="1" customWidth="1"/>
    <col min="6" max="6" width="6.75390625" style="0" bestFit="1" customWidth="1"/>
    <col min="7" max="7" width="8.00390625" style="0" bestFit="1" customWidth="1"/>
    <col min="8" max="8" width="7.625" style="0" bestFit="1" customWidth="1"/>
    <col min="9" max="9" width="7.875" style="0" bestFit="1" customWidth="1"/>
    <col min="10" max="10" width="7.50390625" style="0" bestFit="1" customWidth="1"/>
    <col min="11" max="11" width="7.00390625" style="0" bestFit="1" customWidth="1"/>
    <col min="12" max="12" width="7.125" style="0" bestFit="1" customWidth="1"/>
    <col min="13" max="13" width="13.125" style="0" bestFit="1" customWidth="1"/>
    <col min="14" max="14" width="7.125" style="0" bestFit="1" customWidth="1"/>
    <col min="15" max="15" width="6.00390625" style="0" bestFit="1" customWidth="1"/>
  </cols>
  <sheetData>
    <row r="1" ht="20.25" customHeight="1"/>
    <row r="2" spans="1:2" ht="22.5" customHeight="1">
      <c r="A2" s="6" t="s">
        <v>39</v>
      </c>
      <c r="B2" s="6"/>
    </row>
    <row r="3" spans="1:2" ht="6" customHeight="1">
      <c r="A3" s="6"/>
      <c r="B3" s="6"/>
    </row>
    <row r="4" spans="1:15" ht="36" customHeight="1">
      <c r="A4" s="8" t="s">
        <v>40</v>
      </c>
      <c r="B4" s="8"/>
      <c r="C4" s="8"/>
      <c r="D4" s="8"/>
      <c r="E4" s="8"/>
      <c r="F4" s="8"/>
      <c r="G4" s="8"/>
      <c r="H4" s="8"/>
      <c r="I4" s="8"/>
      <c r="J4" s="8"/>
      <c r="K4" s="8"/>
      <c r="L4" s="8"/>
      <c r="M4" s="8"/>
      <c r="N4" s="8"/>
      <c r="O4" s="8"/>
    </row>
    <row r="5" spans="1:15" ht="8.25" customHeight="1">
      <c r="A5" s="35"/>
      <c r="B5" s="35"/>
      <c r="C5" s="35"/>
      <c r="D5" s="35"/>
      <c r="E5" s="35"/>
      <c r="F5" s="35"/>
      <c r="G5" s="35"/>
      <c r="H5" s="35"/>
      <c r="I5" s="35"/>
      <c r="J5" s="35"/>
      <c r="K5" s="35"/>
      <c r="L5" s="35"/>
      <c r="M5" s="35"/>
      <c r="N5" s="35"/>
      <c r="O5" s="35"/>
    </row>
    <row r="6" spans="1:15" s="27" customFormat="1" ht="55.5" customHeight="1">
      <c r="A6" s="36" t="s">
        <v>2</v>
      </c>
      <c r="B6" s="36" t="s">
        <v>3</v>
      </c>
      <c r="C6" s="38" t="s">
        <v>41</v>
      </c>
      <c r="D6" s="38" t="s">
        <v>42</v>
      </c>
      <c r="E6" s="38" t="s">
        <v>43</v>
      </c>
      <c r="F6" s="38" t="s">
        <v>44</v>
      </c>
      <c r="G6" s="38" t="s">
        <v>45</v>
      </c>
      <c r="H6" s="38" t="s">
        <v>46</v>
      </c>
      <c r="I6" s="38" t="s">
        <v>47</v>
      </c>
      <c r="J6" s="37" t="s">
        <v>48</v>
      </c>
      <c r="K6" s="38" t="s">
        <v>49</v>
      </c>
      <c r="L6" s="38" t="s">
        <v>50</v>
      </c>
      <c r="M6" s="38" t="s">
        <v>51</v>
      </c>
      <c r="N6" s="38" t="s">
        <v>52</v>
      </c>
      <c r="O6" s="36" t="s">
        <v>17</v>
      </c>
    </row>
    <row r="7" spans="1:15" s="6" customFormat="1" ht="17.25" customHeight="1">
      <c r="A7" s="39">
        <v>1</v>
      </c>
      <c r="B7" s="41" t="s">
        <v>18</v>
      </c>
      <c r="C7" s="21">
        <v>1.5</v>
      </c>
      <c r="D7" s="21">
        <v>2</v>
      </c>
      <c r="E7" s="21">
        <v>1.9</v>
      </c>
      <c r="F7" s="21">
        <v>4</v>
      </c>
      <c r="G7" s="21">
        <v>1.3</v>
      </c>
      <c r="H7" s="21">
        <v>1.3</v>
      </c>
      <c r="I7" s="21">
        <v>0.25</v>
      </c>
      <c r="J7" s="21">
        <v>1</v>
      </c>
      <c r="K7" s="21">
        <v>1</v>
      </c>
      <c r="L7" s="21">
        <v>1</v>
      </c>
      <c r="M7" s="21">
        <v>0.8</v>
      </c>
      <c r="N7" s="21">
        <v>1</v>
      </c>
      <c r="O7" s="21">
        <f aca="true" t="shared" si="0" ref="O7:O27">SUM(C7:N7)</f>
        <v>17.05</v>
      </c>
    </row>
    <row r="8" spans="1:15" s="6" customFormat="1" ht="17.25" customHeight="1">
      <c r="A8" s="39">
        <v>2</v>
      </c>
      <c r="B8" s="42" t="s">
        <v>19</v>
      </c>
      <c r="C8" s="21">
        <v>1</v>
      </c>
      <c r="D8" s="21">
        <v>2</v>
      </c>
      <c r="E8" s="21">
        <v>2.1</v>
      </c>
      <c r="F8" s="21">
        <v>3</v>
      </c>
      <c r="G8" s="21">
        <v>1.5</v>
      </c>
      <c r="H8" s="21">
        <v>1.5</v>
      </c>
      <c r="I8" s="21">
        <v>0.75</v>
      </c>
      <c r="J8" s="21">
        <v>0.9</v>
      </c>
      <c r="K8" s="21">
        <v>0.5</v>
      </c>
      <c r="L8" s="21">
        <v>1</v>
      </c>
      <c r="M8" s="21">
        <v>0.2</v>
      </c>
      <c r="N8" s="21">
        <v>1</v>
      </c>
      <c r="O8" s="43">
        <f t="shared" si="0"/>
        <v>15.45</v>
      </c>
    </row>
    <row r="9" spans="1:15" s="6" customFormat="1" ht="17.25" customHeight="1">
      <c r="A9" s="39">
        <v>3</v>
      </c>
      <c r="B9" s="41" t="s">
        <v>20</v>
      </c>
      <c r="C9" s="21">
        <v>1</v>
      </c>
      <c r="D9" s="21">
        <v>1</v>
      </c>
      <c r="E9" s="21">
        <v>1.7</v>
      </c>
      <c r="F9" s="21">
        <v>4</v>
      </c>
      <c r="G9" s="21">
        <v>1.1</v>
      </c>
      <c r="H9" s="21">
        <v>1.1</v>
      </c>
      <c r="I9" s="21">
        <v>0.55</v>
      </c>
      <c r="J9" s="21">
        <v>1</v>
      </c>
      <c r="K9" s="21">
        <v>1</v>
      </c>
      <c r="L9" s="21">
        <v>1</v>
      </c>
      <c r="M9" s="21">
        <v>0.9</v>
      </c>
      <c r="N9" s="21">
        <v>1</v>
      </c>
      <c r="O9" s="21">
        <f t="shared" si="0"/>
        <v>15.350000000000001</v>
      </c>
    </row>
    <row r="10" spans="1:15" s="6" customFormat="1" ht="17.25" customHeight="1">
      <c r="A10" s="39">
        <v>4</v>
      </c>
      <c r="B10" s="41" t="s">
        <v>21</v>
      </c>
      <c r="C10" s="21">
        <v>1</v>
      </c>
      <c r="D10" s="21">
        <v>2</v>
      </c>
      <c r="E10" s="21">
        <v>1.9</v>
      </c>
      <c r="F10" s="21">
        <v>3.5</v>
      </c>
      <c r="G10" s="21">
        <v>1.3</v>
      </c>
      <c r="H10" s="21">
        <v>0.9</v>
      </c>
      <c r="I10" s="21">
        <v>0.75</v>
      </c>
      <c r="J10" s="21">
        <v>0.9</v>
      </c>
      <c r="K10" s="21">
        <v>0.5</v>
      </c>
      <c r="L10" s="21">
        <v>1</v>
      </c>
      <c r="M10" s="21">
        <v>1</v>
      </c>
      <c r="N10" s="21">
        <v>1</v>
      </c>
      <c r="O10" s="21">
        <f t="shared" si="0"/>
        <v>15.750000000000002</v>
      </c>
    </row>
    <row r="11" spans="1:15" s="6" customFormat="1" ht="17.25" customHeight="1">
      <c r="A11" s="39">
        <v>5</v>
      </c>
      <c r="B11" s="41" t="s">
        <v>22</v>
      </c>
      <c r="C11" s="21">
        <v>1</v>
      </c>
      <c r="D11" s="21">
        <v>1.5</v>
      </c>
      <c r="E11" s="21">
        <v>1</v>
      </c>
      <c r="F11" s="21">
        <v>4</v>
      </c>
      <c r="G11" s="21">
        <v>0.9</v>
      </c>
      <c r="H11" s="21">
        <v>0.9</v>
      </c>
      <c r="I11" s="21">
        <v>0.3</v>
      </c>
      <c r="J11" s="21">
        <v>0.9</v>
      </c>
      <c r="K11" s="21">
        <v>1</v>
      </c>
      <c r="L11" s="21">
        <v>1</v>
      </c>
      <c r="M11" s="21">
        <v>0.85</v>
      </c>
      <c r="N11" s="21">
        <v>1</v>
      </c>
      <c r="O11" s="21">
        <f t="shared" si="0"/>
        <v>14.350000000000001</v>
      </c>
    </row>
    <row r="12" spans="1:15" s="6" customFormat="1" ht="17.25" customHeight="1">
      <c r="A12" s="39">
        <v>6</v>
      </c>
      <c r="B12" s="41" t="s">
        <v>23</v>
      </c>
      <c r="C12" s="21">
        <v>1</v>
      </c>
      <c r="D12" s="21">
        <v>2</v>
      </c>
      <c r="E12" s="21">
        <v>1.9</v>
      </c>
      <c r="F12" s="21">
        <v>4</v>
      </c>
      <c r="G12" s="21">
        <v>1.1</v>
      </c>
      <c r="H12" s="21">
        <v>1.1</v>
      </c>
      <c r="I12" s="21">
        <v>0.15</v>
      </c>
      <c r="J12" s="21">
        <v>0.8</v>
      </c>
      <c r="K12" s="21">
        <v>1</v>
      </c>
      <c r="L12" s="21">
        <v>1</v>
      </c>
      <c r="M12" s="21">
        <v>0.8</v>
      </c>
      <c r="N12" s="21">
        <v>1</v>
      </c>
      <c r="O12" s="21">
        <f t="shared" si="0"/>
        <v>15.850000000000001</v>
      </c>
    </row>
    <row r="13" spans="1:15" s="6" customFormat="1" ht="17.25" customHeight="1">
      <c r="A13" s="39">
        <v>7</v>
      </c>
      <c r="B13" s="41" t="s">
        <v>24</v>
      </c>
      <c r="C13" s="21">
        <v>1</v>
      </c>
      <c r="D13" s="21">
        <v>1.5</v>
      </c>
      <c r="E13" s="21">
        <v>1.9</v>
      </c>
      <c r="F13" s="21">
        <v>3</v>
      </c>
      <c r="G13" s="21">
        <v>1.3</v>
      </c>
      <c r="H13" s="21">
        <v>1.3</v>
      </c>
      <c r="I13" s="21">
        <v>0.75</v>
      </c>
      <c r="J13" s="21">
        <v>0.8</v>
      </c>
      <c r="K13" s="21">
        <v>0.5</v>
      </c>
      <c r="L13" s="21">
        <v>1</v>
      </c>
      <c r="M13" s="21">
        <v>1</v>
      </c>
      <c r="N13" s="21">
        <v>1</v>
      </c>
      <c r="O13" s="21">
        <f t="shared" si="0"/>
        <v>15.050000000000002</v>
      </c>
    </row>
    <row r="14" spans="1:15" s="6" customFormat="1" ht="17.25" customHeight="1">
      <c r="A14" s="39">
        <v>8</v>
      </c>
      <c r="B14" s="41" t="s">
        <v>53</v>
      </c>
      <c r="C14" s="21">
        <v>1</v>
      </c>
      <c r="D14" s="21">
        <v>1</v>
      </c>
      <c r="E14" s="21">
        <v>1.9</v>
      </c>
      <c r="F14" s="21">
        <v>3</v>
      </c>
      <c r="G14" s="21">
        <v>1.5</v>
      </c>
      <c r="H14" s="21">
        <v>1.5</v>
      </c>
      <c r="I14" s="21">
        <v>0.65</v>
      </c>
      <c r="J14" s="21">
        <v>0.8</v>
      </c>
      <c r="K14" s="21">
        <v>0.5</v>
      </c>
      <c r="L14" s="21">
        <v>1</v>
      </c>
      <c r="M14" s="21">
        <v>0.7</v>
      </c>
      <c r="N14" s="21">
        <v>1</v>
      </c>
      <c r="O14" s="21">
        <f t="shared" si="0"/>
        <v>14.55</v>
      </c>
    </row>
    <row r="15" spans="1:15" s="6" customFormat="1" ht="17.25" customHeight="1">
      <c r="A15" s="39">
        <v>9</v>
      </c>
      <c r="B15" s="41" t="s">
        <v>26</v>
      </c>
      <c r="C15" s="21">
        <v>1</v>
      </c>
      <c r="D15" s="21">
        <v>1.5</v>
      </c>
      <c r="E15" s="21">
        <v>1.7</v>
      </c>
      <c r="F15" s="21">
        <v>3</v>
      </c>
      <c r="G15" s="21">
        <v>1.1</v>
      </c>
      <c r="H15" s="21">
        <v>1.1</v>
      </c>
      <c r="I15" s="21">
        <v>0.25</v>
      </c>
      <c r="J15" s="21">
        <v>0.9</v>
      </c>
      <c r="K15" s="21">
        <v>1</v>
      </c>
      <c r="L15" s="21">
        <v>0</v>
      </c>
      <c r="M15" s="21">
        <v>1</v>
      </c>
      <c r="N15" s="21">
        <v>1</v>
      </c>
      <c r="O15" s="21">
        <f t="shared" si="0"/>
        <v>13.55</v>
      </c>
    </row>
    <row r="16" spans="1:15" s="6" customFormat="1" ht="17.25" customHeight="1">
      <c r="A16" s="39">
        <v>10</v>
      </c>
      <c r="B16" s="41" t="s">
        <v>27</v>
      </c>
      <c r="C16" s="21">
        <v>1</v>
      </c>
      <c r="D16" s="21">
        <v>0.5</v>
      </c>
      <c r="E16" s="21">
        <v>1.5</v>
      </c>
      <c r="F16" s="21">
        <v>3</v>
      </c>
      <c r="G16" s="21">
        <v>1.3</v>
      </c>
      <c r="H16" s="21">
        <v>1.3</v>
      </c>
      <c r="I16" s="21">
        <v>0.25</v>
      </c>
      <c r="J16" s="21">
        <v>0.6</v>
      </c>
      <c r="K16" s="21">
        <v>0.5</v>
      </c>
      <c r="L16" s="21">
        <v>1</v>
      </c>
      <c r="M16" s="21">
        <v>0.7</v>
      </c>
      <c r="N16" s="21">
        <v>1</v>
      </c>
      <c r="O16" s="21">
        <f t="shared" si="0"/>
        <v>12.649999999999999</v>
      </c>
    </row>
    <row r="17" spans="1:15" s="6" customFormat="1" ht="17.25" customHeight="1">
      <c r="A17" s="39">
        <v>11</v>
      </c>
      <c r="B17" s="41" t="s">
        <v>28</v>
      </c>
      <c r="C17" s="21">
        <v>1</v>
      </c>
      <c r="D17" s="21">
        <v>0.7</v>
      </c>
      <c r="E17" s="21">
        <v>0.5</v>
      </c>
      <c r="F17" s="21">
        <v>4</v>
      </c>
      <c r="G17" s="21">
        <v>1.5</v>
      </c>
      <c r="H17" s="21">
        <v>1.5</v>
      </c>
      <c r="I17" s="21">
        <v>0.45</v>
      </c>
      <c r="J17" s="21">
        <v>0.9</v>
      </c>
      <c r="K17" s="21">
        <v>1</v>
      </c>
      <c r="L17" s="21">
        <v>1</v>
      </c>
      <c r="M17" s="21">
        <v>0.9</v>
      </c>
      <c r="N17" s="21">
        <v>1</v>
      </c>
      <c r="O17" s="21">
        <f t="shared" si="0"/>
        <v>14.45</v>
      </c>
    </row>
    <row r="18" spans="1:15" s="6" customFormat="1" ht="17.25" customHeight="1">
      <c r="A18" s="39">
        <v>12</v>
      </c>
      <c r="B18" s="41" t="s">
        <v>29</v>
      </c>
      <c r="C18" s="21">
        <v>1</v>
      </c>
      <c r="D18" s="21">
        <v>1</v>
      </c>
      <c r="E18" s="21">
        <v>1.2</v>
      </c>
      <c r="F18" s="21">
        <v>4</v>
      </c>
      <c r="G18" s="21">
        <v>1.1</v>
      </c>
      <c r="H18" s="21">
        <v>1.1</v>
      </c>
      <c r="I18" s="21">
        <v>1</v>
      </c>
      <c r="J18" s="21">
        <v>0.8</v>
      </c>
      <c r="K18" s="21">
        <v>1</v>
      </c>
      <c r="L18" s="21">
        <v>1</v>
      </c>
      <c r="M18" s="21">
        <v>0.9</v>
      </c>
      <c r="N18" s="21">
        <v>1</v>
      </c>
      <c r="O18" s="21">
        <f t="shared" si="0"/>
        <v>15.100000000000001</v>
      </c>
    </row>
    <row r="19" spans="1:15" s="6" customFormat="1" ht="17.25" customHeight="1">
      <c r="A19" s="39">
        <v>13</v>
      </c>
      <c r="B19" s="41" t="s">
        <v>30</v>
      </c>
      <c r="C19" s="21">
        <v>1</v>
      </c>
      <c r="D19" s="21">
        <v>1</v>
      </c>
      <c r="E19" s="21">
        <v>1.2</v>
      </c>
      <c r="F19" s="21">
        <v>2</v>
      </c>
      <c r="G19" s="21">
        <v>1.1</v>
      </c>
      <c r="H19" s="21">
        <v>1.1</v>
      </c>
      <c r="I19" s="21">
        <v>0.65</v>
      </c>
      <c r="J19" s="21">
        <v>0.9</v>
      </c>
      <c r="K19" s="21">
        <v>1</v>
      </c>
      <c r="L19" s="21">
        <v>1</v>
      </c>
      <c r="M19" s="21">
        <v>0.85</v>
      </c>
      <c r="N19" s="21">
        <v>1</v>
      </c>
      <c r="O19" s="21">
        <f t="shared" si="0"/>
        <v>12.8</v>
      </c>
    </row>
    <row r="20" spans="1:15" s="6" customFormat="1" ht="17.25" customHeight="1">
      <c r="A20" s="39">
        <v>14</v>
      </c>
      <c r="B20" s="41" t="s">
        <v>31</v>
      </c>
      <c r="C20" s="21">
        <v>1</v>
      </c>
      <c r="D20" s="21">
        <v>1.5</v>
      </c>
      <c r="E20" s="21">
        <v>1.9</v>
      </c>
      <c r="F20" s="21">
        <v>1</v>
      </c>
      <c r="G20" s="21">
        <v>0.9</v>
      </c>
      <c r="H20" s="21">
        <v>0.7</v>
      </c>
      <c r="I20" s="21">
        <v>0.75</v>
      </c>
      <c r="J20" s="21">
        <v>1</v>
      </c>
      <c r="K20" s="21">
        <v>1</v>
      </c>
      <c r="L20" s="21">
        <v>1</v>
      </c>
      <c r="M20" s="21">
        <v>0.9</v>
      </c>
      <c r="N20" s="21">
        <v>1</v>
      </c>
      <c r="O20" s="21">
        <f t="shared" si="0"/>
        <v>12.65</v>
      </c>
    </row>
    <row r="21" spans="1:15" s="6" customFormat="1" ht="17.25" customHeight="1">
      <c r="A21" s="39">
        <v>15</v>
      </c>
      <c r="B21" s="41" t="s">
        <v>32</v>
      </c>
      <c r="C21" s="21">
        <v>1</v>
      </c>
      <c r="D21" s="21">
        <v>0.8</v>
      </c>
      <c r="E21" s="21">
        <v>1.2</v>
      </c>
      <c r="F21" s="21">
        <v>2</v>
      </c>
      <c r="G21" s="21">
        <v>0.5</v>
      </c>
      <c r="H21" s="21">
        <v>0.5</v>
      </c>
      <c r="I21" s="21">
        <v>0.6</v>
      </c>
      <c r="J21" s="21">
        <v>0.8</v>
      </c>
      <c r="K21" s="21">
        <v>0.5</v>
      </c>
      <c r="L21" s="21">
        <v>0.5</v>
      </c>
      <c r="M21" s="21">
        <v>0.8</v>
      </c>
      <c r="N21" s="21">
        <v>1</v>
      </c>
      <c r="O21" s="21">
        <f t="shared" si="0"/>
        <v>10.2</v>
      </c>
    </row>
    <row r="22" spans="1:15" s="6" customFormat="1" ht="17.25" customHeight="1">
      <c r="A22" s="39">
        <v>16</v>
      </c>
      <c r="B22" s="41" t="s">
        <v>33</v>
      </c>
      <c r="C22" s="21">
        <v>1</v>
      </c>
      <c r="D22" s="21">
        <v>0.8</v>
      </c>
      <c r="E22" s="21">
        <v>1.2</v>
      </c>
      <c r="F22" s="21">
        <v>0</v>
      </c>
      <c r="G22" s="21">
        <v>0.9</v>
      </c>
      <c r="H22" s="21">
        <v>0.9</v>
      </c>
      <c r="I22" s="21">
        <v>1</v>
      </c>
      <c r="J22" s="21">
        <v>1</v>
      </c>
      <c r="K22" s="21">
        <v>1</v>
      </c>
      <c r="L22" s="21">
        <v>1</v>
      </c>
      <c r="M22" s="21">
        <v>0.9</v>
      </c>
      <c r="N22" s="21">
        <v>1</v>
      </c>
      <c r="O22" s="21">
        <f t="shared" si="0"/>
        <v>10.700000000000001</v>
      </c>
    </row>
    <row r="23" spans="1:15" s="6" customFormat="1" ht="15" customHeight="1">
      <c r="A23" s="39">
        <v>17</v>
      </c>
      <c r="B23" s="41" t="s">
        <v>34</v>
      </c>
      <c r="C23" s="21">
        <v>1</v>
      </c>
      <c r="D23" s="21">
        <v>0.5</v>
      </c>
      <c r="E23" s="21">
        <v>0.5</v>
      </c>
      <c r="F23" s="21">
        <v>0</v>
      </c>
      <c r="G23" s="21">
        <v>0.9</v>
      </c>
      <c r="H23" s="21">
        <v>0.9</v>
      </c>
      <c r="I23" s="21">
        <v>0.25</v>
      </c>
      <c r="J23" s="21">
        <v>1</v>
      </c>
      <c r="K23" s="21">
        <v>1</v>
      </c>
      <c r="L23" s="21">
        <v>0</v>
      </c>
      <c r="M23" s="21">
        <v>0.5</v>
      </c>
      <c r="N23" s="21">
        <v>1</v>
      </c>
      <c r="O23" s="21">
        <f t="shared" si="0"/>
        <v>7.55</v>
      </c>
    </row>
    <row r="24" spans="1:15" s="6" customFormat="1" ht="17.25" customHeight="1">
      <c r="A24" s="39">
        <v>18</v>
      </c>
      <c r="B24" s="41" t="s">
        <v>35</v>
      </c>
      <c r="C24" s="21">
        <v>1</v>
      </c>
      <c r="D24" s="21">
        <v>1</v>
      </c>
      <c r="E24" s="21">
        <v>1.5</v>
      </c>
      <c r="F24" s="21">
        <v>0</v>
      </c>
      <c r="G24" s="21">
        <v>0.9</v>
      </c>
      <c r="H24" s="21">
        <v>0.9</v>
      </c>
      <c r="I24" s="21">
        <v>0.75</v>
      </c>
      <c r="J24" s="21">
        <v>0.8</v>
      </c>
      <c r="K24" s="21">
        <v>1</v>
      </c>
      <c r="L24" s="21">
        <v>1</v>
      </c>
      <c r="M24" s="21">
        <v>0.5</v>
      </c>
      <c r="N24" s="21">
        <v>1</v>
      </c>
      <c r="O24" s="21">
        <f t="shared" si="0"/>
        <v>10.350000000000001</v>
      </c>
    </row>
    <row r="25" spans="1:15" s="6" customFormat="1" ht="17.25" customHeight="1">
      <c r="A25" s="39">
        <v>19</v>
      </c>
      <c r="B25" s="41" t="s">
        <v>36</v>
      </c>
      <c r="C25" s="21">
        <v>1</v>
      </c>
      <c r="D25" s="21">
        <v>0.5</v>
      </c>
      <c r="E25" s="21">
        <v>0.5</v>
      </c>
      <c r="F25" s="21">
        <v>0</v>
      </c>
      <c r="G25" s="21">
        <v>0.6</v>
      </c>
      <c r="H25" s="21">
        <v>0.7</v>
      </c>
      <c r="I25" s="21">
        <v>0.75</v>
      </c>
      <c r="J25" s="21">
        <v>0.9</v>
      </c>
      <c r="K25" s="21">
        <v>0.5</v>
      </c>
      <c r="L25" s="21">
        <v>1</v>
      </c>
      <c r="M25" s="21">
        <v>0.9</v>
      </c>
      <c r="N25" s="21">
        <v>1</v>
      </c>
      <c r="O25" s="21">
        <f t="shared" si="0"/>
        <v>8.350000000000001</v>
      </c>
    </row>
    <row r="26" spans="1:15" s="6" customFormat="1" ht="17.25" customHeight="1">
      <c r="A26" s="39">
        <v>20</v>
      </c>
      <c r="B26" s="41" t="s">
        <v>37</v>
      </c>
      <c r="C26" s="21">
        <v>1.5</v>
      </c>
      <c r="D26" s="21">
        <v>0.5</v>
      </c>
      <c r="E26" s="21">
        <v>0.4</v>
      </c>
      <c r="F26" s="21">
        <v>0</v>
      </c>
      <c r="G26" s="21">
        <v>0.5</v>
      </c>
      <c r="H26" s="21">
        <v>0.5</v>
      </c>
      <c r="I26" s="21">
        <v>0.15</v>
      </c>
      <c r="J26" s="21">
        <v>0.5</v>
      </c>
      <c r="K26" s="21">
        <v>0.5</v>
      </c>
      <c r="L26" s="21">
        <v>1</v>
      </c>
      <c r="M26" s="21">
        <v>0.9</v>
      </c>
      <c r="N26" s="21">
        <v>1</v>
      </c>
      <c r="O26" s="21">
        <f t="shared" si="0"/>
        <v>7.45</v>
      </c>
    </row>
    <row r="27" spans="1:15" s="6" customFormat="1" ht="15" customHeight="1">
      <c r="A27" s="39">
        <v>21</v>
      </c>
      <c r="B27" s="41" t="s">
        <v>38</v>
      </c>
      <c r="C27" s="21">
        <v>1</v>
      </c>
      <c r="D27" s="21">
        <v>0.3</v>
      </c>
      <c r="E27" s="21">
        <v>0.2</v>
      </c>
      <c r="F27" s="21">
        <v>0</v>
      </c>
      <c r="G27" s="21">
        <v>0.5</v>
      </c>
      <c r="H27" s="21">
        <v>0.5</v>
      </c>
      <c r="I27" s="21">
        <v>0.55</v>
      </c>
      <c r="J27" s="21">
        <v>0.5</v>
      </c>
      <c r="K27" s="21">
        <v>0.5</v>
      </c>
      <c r="L27" s="21">
        <v>0.2</v>
      </c>
      <c r="M27" s="21">
        <v>0.8</v>
      </c>
      <c r="N27" s="21">
        <v>1</v>
      </c>
      <c r="O27" s="21">
        <f t="shared" si="0"/>
        <v>6.05</v>
      </c>
    </row>
  </sheetData>
  <sheetProtection/>
  <mergeCells count="2">
    <mergeCell ref="A2:B2"/>
    <mergeCell ref="A4:O4"/>
  </mergeCells>
  <printOptions horizontalCentered="1" verticalCentered="1"/>
  <pageMargins left="0.55" right="0.55" top="0.59" bottom="0.59" header="0.5" footer="0.5"/>
  <pageSetup firstPageNumber="0"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26"/>
  <sheetViews>
    <sheetView workbookViewId="0" topLeftCell="A1">
      <selection activeCell="D14" sqref="D14"/>
    </sheetView>
  </sheetViews>
  <sheetFormatPr defaultColWidth="9.00390625" defaultRowHeight="14.25"/>
  <cols>
    <col min="1" max="1" width="3.875" style="0" bestFit="1" customWidth="1"/>
    <col min="2" max="2" width="14.125" style="0" bestFit="1" customWidth="1"/>
    <col min="3" max="3" width="7.625" style="0" bestFit="1" customWidth="1"/>
    <col min="4" max="4" width="7.75390625" style="0" bestFit="1" customWidth="1"/>
    <col min="5" max="5" width="8.50390625" style="0" bestFit="1" customWidth="1"/>
    <col min="6" max="6" width="7.00390625" style="0" bestFit="1" customWidth="1"/>
    <col min="7" max="7" width="7.75390625" style="0" bestFit="1" customWidth="1"/>
    <col min="8" max="8" width="8.25390625" style="0" bestFit="1" customWidth="1"/>
    <col min="9" max="9" width="9.00390625" style="28" customWidth="1"/>
    <col min="10" max="10" width="15.75390625" style="0" bestFit="1" customWidth="1"/>
    <col min="11" max="12" width="8.00390625" style="0" bestFit="1" customWidth="1"/>
    <col min="13" max="13" width="7.25390625" style="28" bestFit="1" customWidth="1"/>
    <col min="14" max="14" width="6.50390625" style="0" bestFit="1" customWidth="1"/>
  </cols>
  <sheetData>
    <row r="1" spans="1:2" ht="20.25" customHeight="1">
      <c r="A1" s="6" t="s">
        <v>54</v>
      </c>
      <c r="B1" s="6"/>
    </row>
    <row r="2" spans="1:2" ht="6" customHeight="1">
      <c r="A2" s="6"/>
      <c r="B2" s="6"/>
    </row>
    <row r="3" spans="1:14" ht="36" customHeight="1">
      <c r="A3" s="8" t="s">
        <v>55</v>
      </c>
      <c r="B3" s="8"/>
      <c r="C3" s="8"/>
      <c r="D3" s="8"/>
      <c r="E3" s="8"/>
      <c r="F3" s="8"/>
      <c r="G3" s="8"/>
      <c r="H3" s="8"/>
      <c r="I3" s="8"/>
      <c r="J3" s="8"/>
      <c r="K3" s="8"/>
      <c r="L3" s="8"/>
      <c r="M3" s="8"/>
      <c r="N3" s="8"/>
    </row>
    <row r="4" spans="1:14" ht="9.75" customHeight="1">
      <c r="A4" s="35"/>
      <c r="B4" s="35"/>
      <c r="C4" s="35"/>
      <c r="D4" s="35"/>
      <c r="E4" s="35"/>
      <c r="F4" s="35"/>
      <c r="G4" s="35"/>
      <c r="H4" s="35"/>
      <c r="I4" s="35"/>
      <c r="J4" s="35"/>
      <c r="K4" s="35"/>
      <c r="L4" s="35"/>
      <c r="M4" s="35"/>
      <c r="N4" s="35"/>
    </row>
    <row r="5" spans="1:14" s="27" customFormat="1" ht="54" customHeight="1">
      <c r="A5" s="36" t="s">
        <v>2</v>
      </c>
      <c r="B5" s="36" t="s">
        <v>3</v>
      </c>
      <c r="C5" s="37" t="s">
        <v>56</v>
      </c>
      <c r="D5" s="38" t="s">
        <v>57</v>
      </c>
      <c r="E5" s="38" t="s">
        <v>58</v>
      </c>
      <c r="F5" s="37" t="s">
        <v>59</v>
      </c>
      <c r="G5" s="37" t="s">
        <v>60</v>
      </c>
      <c r="H5" s="38" t="s">
        <v>61</v>
      </c>
      <c r="I5" s="37" t="s">
        <v>62</v>
      </c>
      <c r="J5" s="38" t="s">
        <v>63</v>
      </c>
      <c r="K5" s="37" t="s">
        <v>64</v>
      </c>
      <c r="L5" s="37" t="s">
        <v>65</v>
      </c>
      <c r="M5" s="37" t="s">
        <v>66</v>
      </c>
      <c r="N5" s="36" t="s">
        <v>17</v>
      </c>
    </row>
    <row r="6" spans="1:14" s="6" customFormat="1" ht="18" customHeight="1">
      <c r="A6" s="39">
        <v>1</v>
      </c>
      <c r="B6" s="40" t="s">
        <v>18</v>
      </c>
      <c r="C6" s="21">
        <v>1</v>
      </c>
      <c r="D6" s="21">
        <v>0.5</v>
      </c>
      <c r="E6" s="21">
        <v>1</v>
      </c>
      <c r="F6" s="21">
        <v>1</v>
      </c>
      <c r="G6" s="21">
        <v>0.7</v>
      </c>
      <c r="H6" s="21">
        <v>0</v>
      </c>
      <c r="I6" s="21">
        <v>0.6</v>
      </c>
      <c r="J6" s="21">
        <v>0.3</v>
      </c>
      <c r="K6" s="21">
        <v>0.5</v>
      </c>
      <c r="L6" s="21">
        <v>0.4</v>
      </c>
      <c r="M6" s="21">
        <v>7.2</v>
      </c>
      <c r="N6" s="21">
        <f aca="true" t="shared" si="0" ref="N6:N26">SUM(C6:M6)</f>
        <v>13.2</v>
      </c>
    </row>
    <row r="7" spans="1:14" s="6" customFormat="1" ht="18" customHeight="1">
      <c r="A7" s="39">
        <v>2</v>
      </c>
      <c r="B7" s="40" t="s">
        <v>19</v>
      </c>
      <c r="C7" s="21">
        <v>1</v>
      </c>
      <c r="D7" s="21">
        <v>0.5</v>
      </c>
      <c r="E7" s="21">
        <v>1.2</v>
      </c>
      <c r="F7" s="21">
        <v>1</v>
      </c>
      <c r="G7" s="21">
        <v>1.5</v>
      </c>
      <c r="H7" s="21">
        <v>1</v>
      </c>
      <c r="I7" s="21">
        <v>0.6</v>
      </c>
      <c r="J7" s="21">
        <v>0.25</v>
      </c>
      <c r="K7" s="21">
        <v>0.5</v>
      </c>
      <c r="L7" s="21">
        <v>0.3</v>
      </c>
      <c r="M7" s="21">
        <v>7.2</v>
      </c>
      <c r="N7" s="21">
        <f t="shared" si="0"/>
        <v>15.05</v>
      </c>
    </row>
    <row r="8" spans="1:14" s="6" customFormat="1" ht="18" customHeight="1">
      <c r="A8" s="39">
        <v>3</v>
      </c>
      <c r="B8" s="40" t="s">
        <v>20</v>
      </c>
      <c r="C8" s="21">
        <v>1</v>
      </c>
      <c r="D8" s="21">
        <v>0.5</v>
      </c>
      <c r="E8" s="21">
        <v>0</v>
      </c>
      <c r="F8" s="21">
        <v>0.5</v>
      </c>
      <c r="G8" s="21">
        <v>0.9</v>
      </c>
      <c r="H8" s="21">
        <v>0.5</v>
      </c>
      <c r="I8" s="21">
        <v>0.4</v>
      </c>
      <c r="J8" s="21">
        <v>0.35</v>
      </c>
      <c r="K8" s="21">
        <v>0.5</v>
      </c>
      <c r="L8" s="21">
        <v>0.3</v>
      </c>
      <c r="M8" s="21">
        <v>9.3</v>
      </c>
      <c r="N8" s="21">
        <f t="shared" si="0"/>
        <v>14.25</v>
      </c>
    </row>
    <row r="9" spans="1:14" s="6" customFormat="1" ht="18" customHeight="1">
      <c r="A9" s="39">
        <v>4</v>
      </c>
      <c r="B9" s="40" t="s">
        <v>21</v>
      </c>
      <c r="C9" s="21">
        <v>1</v>
      </c>
      <c r="D9" s="21">
        <v>0.5</v>
      </c>
      <c r="E9" s="21">
        <v>0</v>
      </c>
      <c r="F9" s="21">
        <v>0.5</v>
      </c>
      <c r="G9" s="21">
        <v>0.7</v>
      </c>
      <c r="H9" s="21">
        <v>1.7</v>
      </c>
      <c r="I9" s="21">
        <v>0.5</v>
      </c>
      <c r="J9" s="21">
        <v>0.4</v>
      </c>
      <c r="K9" s="21">
        <v>0.5</v>
      </c>
      <c r="L9" s="21">
        <v>0.5</v>
      </c>
      <c r="M9" s="21">
        <v>9.2</v>
      </c>
      <c r="N9" s="21">
        <f t="shared" si="0"/>
        <v>15.5</v>
      </c>
    </row>
    <row r="10" spans="1:14" s="6" customFormat="1" ht="18" customHeight="1">
      <c r="A10" s="39">
        <v>5</v>
      </c>
      <c r="B10" s="40" t="s">
        <v>22</v>
      </c>
      <c r="C10" s="21">
        <v>1</v>
      </c>
      <c r="D10" s="21">
        <v>0.5</v>
      </c>
      <c r="E10" s="21">
        <v>1</v>
      </c>
      <c r="F10" s="21">
        <v>0.5</v>
      </c>
      <c r="G10" s="21">
        <v>1</v>
      </c>
      <c r="H10" s="21">
        <v>2</v>
      </c>
      <c r="I10" s="21">
        <v>0.9</v>
      </c>
      <c r="J10" s="21">
        <v>0.35</v>
      </c>
      <c r="K10" s="21">
        <v>0.5</v>
      </c>
      <c r="L10" s="21">
        <v>0.5</v>
      </c>
      <c r="M10" s="21">
        <v>8</v>
      </c>
      <c r="N10" s="21">
        <f t="shared" si="0"/>
        <v>16.25</v>
      </c>
    </row>
    <row r="11" spans="1:14" s="6" customFormat="1" ht="18" customHeight="1">
      <c r="A11" s="39">
        <v>6</v>
      </c>
      <c r="B11" s="40" t="s">
        <v>23</v>
      </c>
      <c r="C11" s="21">
        <v>1</v>
      </c>
      <c r="D11" s="21">
        <v>0.5</v>
      </c>
      <c r="E11" s="21">
        <v>0</v>
      </c>
      <c r="F11" s="21">
        <v>0.5</v>
      </c>
      <c r="G11" s="21">
        <v>1</v>
      </c>
      <c r="H11" s="21">
        <v>2</v>
      </c>
      <c r="I11" s="21">
        <v>0.7</v>
      </c>
      <c r="J11" s="21">
        <v>0.15</v>
      </c>
      <c r="K11" s="21">
        <v>0.5</v>
      </c>
      <c r="L11" s="21">
        <v>0.4</v>
      </c>
      <c r="M11" s="21">
        <v>8.5</v>
      </c>
      <c r="N11" s="21">
        <f t="shared" si="0"/>
        <v>15.25</v>
      </c>
    </row>
    <row r="12" spans="1:14" s="6" customFormat="1" ht="18" customHeight="1">
      <c r="A12" s="39">
        <v>7</v>
      </c>
      <c r="B12" s="40" t="s">
        <v>24</v>
      </c>
      <c r="C12" s="21">
        <v>1</v>
      </c>
      <c r="D12" s="21">
        <v>0.5</v>
      </c>
      <c r="E12" s="21">
        <v>1</v>
      </c>
      <c r="F12" s="21">
        <v>1</v>
      </c>
      <c r="G12" s="21">
        <v>1</v>
      </c>
      <c r="H12" s="21">
        <v>1.4</v>
      </c>
      <c r="I12" s="21">
        <v>0.3</v>
      </c>
      <c r="J12" s="21">
        <v>0.2</v>
      </c>
      <c r="K12" s="21">
        <v>0.5</v>
      </c>
      <c r="L12" s="21">
        <v>0.3</v>
      </c>
      <c r="M12" s="21">
        <v>8.8</v>
      </c>
      <c r="N12" s="21">
        <f t="shared" si="0"/>
        <v>16</v>
      </c>
    </row>
    <row r="13" spans="1:14" s="6" customFormat="1" ht="18" customHeight="1">
      <c r="A13" s="39">
        <v>8</v>
      </c>
      <c r="B13" s="40" t="s">
        <v>25</v>
      </c>
      <c r="C13" s="21">
        <v>1</v>
      </c>
      <c r="D13" s="21">
        <v>0.5</v>
      </c>
      <c r="E13" s="21">
        <v>0</v>
      </c>
      <c r="F13" s="21">
        <v>0.5</v>
      </c>
      <c r="G13" s="21">
        <v>1.3</v>
      </c>
      <c r="H13" s="21">
        <v>2</v>
      </c>
      <c r="I13" s="21">
        <v>0.8</v>
      </c>
      <c r="J13" s="21">
        <v>0.25</v>
      </c>
      <c r="K13" s="21">
        <v>0.1</v>
      </c>
      <c r="L13" s="21">
        <v>0.5</v>
      </c>
      <c r="M13" s="21">
        <v>7.9</v>
      </c>
      <c r="N13" s="21">
        <f t="shared" si="0"/>
        <v>14.85</v>
      </c>
    </row>
    <row r="14" spans="1:14" s="6" customFormat="1" ht="18" customHeight="1">
      <c r="A14" s="39">
        <v>9</v>
      </c>
      <c r="B14" s="40" t="s">
        <v>26</v>
      </c>
      <c r="C14" s="21">
        <v>1</v>
      </c>
      <c r="D14" s="21">
        <v>0.5</v>
      </c>
      <c r="E14" s="21">
        <v>0</v>
      </c>
      <c r="F14" s="21">
        <v>0</v>
      </c>
      <c r="G14" s="21">
        <v>0.7</v>
      </c>
      <c r="H14" s="21">
        <v>0.4</v>
      </c>
      <c r="I14" s="21">
        <v>0.8</v>
      </c>
      <c r="J14" s="21">
        <v>0.5</v>
      </c>
      <c r="K14" s="21">
        <v>0.5</v>
      </c>
      <c r="L14" s="21">
        <v>0.4</v>
      </c>
      <c r="M14" s="21">
        <v>9.3</v>
      </c>
      <c r="N14" s="21">
        <f t="shared" si="0"/>
        <v>14.100000000000001</v>
      </c>
    </row>
    <row r="15" spans="1:14" s="6" customFormat="1" ht="18" customHeight="1">
      <c r="A15" s="39">
        <v>10</v>
      </c>
      <c r="B15" s="40" t="s">
        <v>27</v>
      </c>
      <c r="C15" s="21">
        <v>1</v>
      </c>
      <c r="D15" s="21">
        <v>0.5</v>
      </c>
      <c r="E15" s="21">
        <v>1</v>
      </c>
      <c r="F15" s="21">
        <v>1</v>
      </c>
      <c r="G15" s="21">
        <v>0.8</v>
      </c>
      <c r="H15" s="21">
        <v>0</v>
      </c>
      <c r="I15" s="21">
        <v>0.2</v>
      </c>
      <c r="J15" s="21">
        <v>0.2</v>
      </c>
      <c r="K15" s="21">
        <v>0.45</v>
      </c>
      <c r="L15" s="21">
        <v>0.3</v>
      </c>
      <c r="M15" s="21">
        <v>8</v>
      </c>
      <c r="N15" s="21">
        <f t="shared" si="0"/>
        <v>13.45</v>
      </c>
    </row>
    <row r="16" spans="1:14" s="6" customFormat="1" ht="18" customHeight="1">
      <c r="A16" s="39">
        <v>11</v>
      </c>
      <c r="B16" s="40" t="s">
        <v>28</v>
      </c>
      <c r="C16" s="21">
        <v>1</v>
      </c>
      <c r="D16" s="21">
        <v>0.5</v>
      </c>
      <c r="E16" s="21">
        <v>0.5</v>
      </c>
      <c r="F16" s="21">
        <v>0.5</v>
      </c>
      <c r="G16" s="21">
        <v>1.5</v>
      </c>
      <c r="H16" s="21">
        <v>0</v>
      </c>
      <c r="I16" s="21">
        <v>0.6</v>
      </c>
      <c r="J16" s="21">
        <v>0.4</v>
      </c>
      <c r="K16" s="21">
        <v>0.5</v>
      </c>
      <c r="L16" s="21">
        <v>0.3</v>
      </c>
      <c r="M16" s="21">
        <v>6.1</v>
      </c>
      <c r="N16" s="21">
        <f t="shared" si="0"/>
        <v>11.899999999999999</v>
      </c>
    </row>
    <row r="17" spans="1:14" s="6" customFormat="1" ht="18" customHeight="1">
      <c r="A17" s="39">
        <v>12</v>
      </c>
      <c r="B17" s="40" t="s">
        <v>29</v>
      </c>
      <c r="C17" s="21">
        <v>1</v>
      </c>
      <c r="D17" s="21">
        <v>0.5</v>
      </c>
      <c r="E17" s="21">
        <v>0.5</v>
      </c>
      <c r="F17" s="21">
        <v>0.5</v>
      </c>
      <c r="G17" s="21">
        <v>0.8</v>
      </c>
      <c r="H17" s="21">
        <v>1</v>
      </c>
      <c r="I17" s="21">
        <v>0.5</v>
      </c>
      <c r="J17" s="21">
        <v>0.3</v>
      </c>
      <c r="K17" s="21">
        <v>0.2</v>
      </c>
      <c r="L17" s="21">
        <v>0.3</v>
      </c>
      <c r="M17" s="21">
        <v>8.2</v>
      </c>
      <c r="N17" s="21">
        <f t="shared" si="0"/>
        <v>13.799999999999999</v>
      </c>
    </row>
    <row r="18" spans="1:14" s="6" customFormat="1" ht="18" customHeight="1">
      <c r="A18" s="39">
        <v>13</v>
      </c>
      <c r="B18" s="40" t="s">
        <v>30</v>
      </c>
      <c r="C18" s="21">
        <v>1</v>
      </c>
      <c r="D18" s="21">
        <v>0.5</v>
      </c>
      <c r="E18" s="21">
        <v>0.5</v>
      </c>
      <c r="F18" s="21">
        <v>0.5</v>
      </c>
      <c r="G18" s="21">
        <v>1.3</v>
      </c>
      <c r="H18" s="21">
        <v>0</v>
      </c>
      <c r="I18" s="21">
        <v>0.3</v>
      </c>
      <c r="J18" s="21">
        <v>0.35</v>
      </c>
      <c r="K18" s="21">
        <v>0.5</v>
      </c>
      <c r="L18" s="21">
        <v>0.3</v>
      </c>
      <c r="M18" s="21">
        <v>9.2</v>
      </c>
      <c r="N18" s="21">
        <f t="shared" si="0"/>
        <v>14.45</v>
      </c>
    </row>
    <row r="19" spans="1:14" s="6" customFormat="1" ht="18" customHeight="1">
      <c r="A19" s="39">
        <v>14</v>
      </c>
      <c r="B19" s="40" t="s">
        <v>31</v>
      </c>
      <c r="C19" s="21">
        <v>1</v>
      </c>
      <c r="D19" s="21">
        <v>0.5</v>
      </c>
      <c r="E19" s="21">
        <v>0</v>
      </c>
      <c r="F19" s="21">
        <v>0.5</v>
      </c>
      <c r="G19" s="21">
        <v>0</v>
      </c>
      <c r="H19" s="21">
        <v>0</v>
      </c>
      <c r="I19" s="21">
        <v>0.7</v>
      </c>
      <c r="J19" s="21">
        <v>0.35</v>
      </c>
      <c r="K19" s="21">
        <v>0.5</v>
      </c>
      <c r="L19" s="21">
        <v>0.3</v>
      </c>
      <c r="M19" s="21">
        <v>8.3</v>
      </c>
      <c r="N19" s="21">
        <f t="shared" si="0"/>
        <v>12.15</v>
      </c>
    </row>
    <row r="20" spans="1:14" s="6" customFormat="1" ht="18" customHeight="1">
      <c r="A20" s="39">
        <v>15</v>
      </c>
      <c r="B20" s="40" t="s">
        <v>32</v>
      </c>
      <c r="C20" s="21">
        <v>1</v>
      </c>
      <c r="D20" s="21">
        <v>0.5</v>
      </c>
      <c r="E20" s="21">
        <v>0.5</v>
      </c>
      <c r="F20" s="21">
        <v>0.5</v>
      </c>
      <c r="G20" s="21">
        <v>1.5</v>
      </c>
      <c r="H20" s="21">
        <v>1</v>
      </c>
      <c r="I20" s="21">
        <v>0.5</v>
      </c>
      <c r="J20" s="21">
        <v>0.1</v>
      </c>
      <c r="K20" s="21">
        <v>0.2</v>
      </c>
      <c r="L20" s="21">
        <v>0.3</v>
      </c>
      <c r="M20" s="21">
        <v>7.8</v>
      </c>
      <c r="N20" s="21">
        <f t="shared" si="0"/>
        <v>13.899999999999999</v>
      </c>
    </row>
    <row r="21" spans="1:14" s="6" customFormat="1" ht="18" customHeight="1">
      <c r="A21" s="39">
        <v>16</v>
      </c>
      <c r="B21" s="40" t="s">
        <v>33</v>
      </c>
      <c r="C21" s="21">
        <v>1</v>
      </c>
      <c r="D21" s="21">
        <v>0.5</v>
      </c>
      <c r="E21" s="21">
        <v>0.5</v>
      </c>
      <c r="F21" s="21">
        <v>0.5</v>
      </c>
      <c r="G21" s="21">
        <v>0</v>
      </c>
      <c r="H21" s="21">
        <v>0</v>
      </c>
      <c r="I21" s="21">
        <v>0.7</v>
      </c>
      <c r="J21" s="21">
        <v>0.4</v>
      </c>
      <c r="K21" s="21">
        <v>0.4</v>
      </c>
      <c r="L21" s="21">
        <v>0.3</v>
      </c>
      <c r="M21" s="21">
        <v>8.2</v>
      </c>
      <c r="N21" s="21">
        <f t="shared" si="0"/>
        <v>12.5</v>
      </c>
    </row>
    <row r="22" spans="1:14" s="6" customFormat="1" ht="18" customHeight="1">
      <c r="A22" s="39">
        <v>17</v>
      </c>
      <c r="B22" s="40" t="s">
        <v>34</v>
      </c>
      <c r="C22" s="21">
        <v>1</v>
      </c>
      <c r="D22" s="21">
        <v>0.5</v>
      </c>
      <c r="E22" s="21">
        <v>0.5</v>
      </c>
      <c r="F22" s="21">
        <v>0</v>
      </c>
      <c r="G22" s="21">
        <v>0</v>
      </c>
      <c r="H22" s="21">
        <v>0</v>
      </c>
      <c r="I22" s="21">
        <v>0.5</v>
      </c>
      <c r="J22" s="21">
        <v>0.1</v>
      </c>
      <c r="K22" s="21">
        <v>0.3</v>
      </c>
      <c r="L22" s="21">
        <v>0.3</v>
      </c>
      <c r="M22" s="21">
        <v>8.5</v>
      </c>
      <c r="N22" s="21">
        <f t="shared" si="0"/>
        <v>11.7</v>
      </c>
    </row>
    <row r="23" spans="1:14" s="6" customFormat="1" ht="18" customHeight="1">
      <c r="A23" s="39">
        <v>18</v>
      </c>
      <c r="B23" s="40" t="s">
        <v>35</v>
      </c>
      <c r="C23" s="21">
        <v>1</v>
      </c>
      <c r="D23" s="21">
        <v>0.5</v>
      </c>
      <c r="E23" s="21">
        <v>1</v>
      </c>
      <c r="F23" s="21">
        <v>0</v>
      </c>
      <c r="G23" s="21">
        <v>0</v>
      </c>
      <c r="H23" s="21">
        <v>1</v>
      </c>
      <c r="I23" s="21">
        <v>0</v>
      </c>
      <c r="J23" s="21">
        <v>0.15</v>
      </c>
      <c r="K23" s="21">
        <v>0.5</v>
      </c>
      <c r="L23" s="21">
        <v>0.3</v>
      </c>
      <c r="M23" s="21">
        <v>8.5</v>
      </c>
      <c r="N23" s="21">
        <f t="shared" si="0"/>
        <v>12.95</v>
      </c>
    </row>
    <row r="24" spans="1:14" s="6" customFormat="1" ht="18" customHeight="1">
      <c r="A24" s="39">
        <v>19</v>
      </c>
      <c r="B24" s="40" t="s">
        <v>36</v>
      </c>
      <c r="C24" s="21">
        <v>1</v>
      </c>
      <c r="D24" s="21">
        <v>0.5</v>
      </c>
      <c r="E24" s="21">
        <v>1</v>
      </c>
      <c r="F24" s="21">
        <v>0</v>
      </c>
      <c r="G24" s="21">
        <v>0</v>
      </c>
      <c r="H24" s="21">
        <v>0.5</v>
      </c>
      <c r="I24" s="21">
        <v>0.7</v>
      </c>
      <c r="J24" s="21">
        <v>0.3</v>
      </c>
      <c r="K24" s="21">
        <v>0.5</v>
      </c>
      <c r="L24" s="21">
        <v>0.3</v>
      </c>
      <c r="M24" s="21">
        <v>8.7</v>
      </c>
      <c r="N24" s="21">
        <f t="shared" si="0"/>
        <v>13.5</v>
      </c>
    </row>
    <row r="25" spans="1:14" s="6" customFormat="1" ht="18" customHeight="1">
      <c r="A25" s="39">
        <v>20</v>
      </c>
      <c r="B25" s="40" t="s">
        <v>37</v>
      </c>
      <c r="C25" s="21">
        <v>1</v>
      </c>
      <c r="D25" s="21">
        <v>0.5</v>
      </c>
      <c r="E25" s="21">
        <v>0.5</v>
      </c>
      <c r="F25" s="21">
        <v>0.5</v>
      </c>
      <c r="G25" s="21">
        <v>0</v>
      </c>
      <c r="H25" s="21">
        <v>0</v>
      </c>
      <c r="I25" s="21">
        <v>0</v>
      </c>
      <c r="J25" s="21">
        <v>0.2</v>
      </c>
      <c r="K25" s="21">
        <v>0</v>
      </c>
      <c r="L25" s="21">
        <v>0.3</v>
      </c>
      <c r="M25" s="21">
        <v>7.4</v>
      </c>
      <c r="N25" s="21">
        <f t="shared" si="0"/>
        <v>10.4</v>
      </c>
    </row>
    <row r="26" spans="1:14" s="6" customFormat="1" ht="18" customHeight="1">
      <c r="A26" s="39">
        <v>21</v>
      </c>
      <c r="B26" s="40" t="s">
        <v>38</v>
      </c>
      <c r="C26" s="21">
        <v>1</v>
      </c>
      <c r="D26" s="21">
        <v>0.5</v>
      </c>
      <c r="E26" s="21">
        <v>0.5</v>
      </c>
      <c r="F26" s="21">
        <v>0</v>
      </c>
      <c r="G26" s="21">
        <v>0</v>
      </c>
      <c r="H26" s="21">
        <v>0</v>
      </c>
      <c r="I26" s="21">
        <v>0.2</v>
      </c>
      <c r="J26" s="21">
        <v>0.2</v>
      </c>
      <c r="K26" s="21">
        <v>0.1</v>
      </c>
      <c r="L26" s="21">
        <v>0.3</v>
      </c>
      <c r="M26" s="21">
        <v>6.6</v>
      </c>
      <c r="N26" s="21">
        <f t="shared" si="0"/>
        <v>9.4</v>
      </c>
    </row>
  </sheetData>
  <sheetProtection/>
  <mergeCells count="1">
    <mergeCell ref="A3:N3"/>
  </mergeCells>
  <printOptions horizontalCentered="1" verticalCentered="1"/>
  <pageMargins left="0.55" right="0.55" top="0.59" bottom="0.59" header="0.5" footer="0.5"/>
  <pageSetup firstPageNumber="0"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2:H27"/>
  <sheetViews>
    <sheetView tabSelected="1" workbookViewId="0" topLeftCell="A1">
      <selection activeCell="D9" sqref="D9"/>
    </sheetView>
  </sheetViews>
  <sheetFormatPr defaultColWidth="9.00390625" defaultRowHeight="14.25"/>
  <cols>
    <col min="1" max="1" width="5.50390625" style="0" bestFit="1" customWidth="1"/>
    <col min="2" max="2" width="20.00390625" style="0" bestFit="1" customWidth="1"/>
    <col min="3" max="3" width="9.375" style="0" bestFit="1" customWidth="1"/>
    <col min="4" max="4" width="9.50390625" style="0" bestFit="1" customWidth="1"/>
    <col min="5" max="5" width="9.125" style="0" bestFit="1" customWidth="1"/>
    <col min="6" max="6" width="9.625" style="0" bestFit="1" customWidth="1"/>
    <col min="7" max="7" width="9.875" style="0" bestFit="1" customWidth="1"/>
    <col min="8" max="8" width="6.75390625" style="28" bestFit="1" customWidth="1"/>
  </cols>
  <sheetData>
    <row r="1" ht="9" customHeight="1"/>
    <row r="2" ht="26.25" customHeight="1">
      <c r="A2" s="6" t="s">
        <v>67</v>
      </c>
    </row>
    <row r="3" ht="4.5" customHeight="1">
      <c r="A3" s="6"/>
    </row>
    <row r="4" spans="1:8" ht="42" customHeight="1">
      <c r="A4" s="8" t="s">
        <v>68</v>
      </c>
      <c r="B4" s="8"/>
      <c r="C4" s="8"/>
      <c r="D4" s="8"/>
      <c r="E4" s="8"/>
      <c r="F4" s="8"/>
      <c r="G4" s="8"/>
      <c r="H4" s="8"/>
    </row>
    <row r="5" spans="1:8" ht="8.25" customHeight="1">
      <c r="A5" s="8"/>
      <c r="B5" s="8"/>
      <c r="C5" s="8"/>
      <c r="D5" s="8"/>
      <c r="E5" s="8"/>
      <c r="F5" s="8"/>
      <c r="G5" s="8"/>
      <c r="H5" s="8"/>
    </row>
    <row r="6" spans="1:8" s="27" customFormat="1" ht="35.25" customHeight="1">
      <c r="A6" s="29" t="s">
        <v>2</v>
      </c>
      <c r="B6" s="29" t="s">
        <v>3</v>
      </c>
      <c r="C6" s="30" t="s">
        <v>69</v>
      </c>
      <c r="D6" s="30" t="s">
        <v>70</v>
      </c>
      <c r="E6" s="30" t="s">
        <v>71</v>
      </c>
      <c r="F6" s="30" t="s">
        <v>72</v>
      </c>
      <c r="G6" s="30" t="s">
        <v>73</v>
      </c>
      <c r="H6" s="30" t="s">
        <v>74</v>
      </c>
    </row>
    <row r="7" spans="1:8" s="6" customFormat="1" ht="27.75" customHeight="1">
      <c r="A7" s="31">
        <v>1</v>
      </c>
      <c r="B7" s="32" t="s">
        <v>18</v>
      </c>
      <c r="C7" s="33">
        <v>52.25</v>
      </c>
      <c r="D7" s="33">
        <v>17.05</v>
      </c>
      <c r="E7" s="33">
        <v>6</v>
      </c>
      <c r="F7" s="33">
        <v>7.2</v>
      </c>
      <c r="G7" s="33">
        <f>SUM(C7:F7)</f>
        <v>82.5</v>
      </c>
      <c r="H7" s="34">
        <v>1</v>
      </c>
    </row>
    <row r="8" spans="1:8" s="6" customFormat="1" ht="27.75" customHeight="1">
      <c r="A8" s="31">
        <v>2</v>
      </c>
      <c r="B8" s="32" t="s">
        <v>19</v>
      </c>
      <c r="C8" s="33">
        <v>51.3</v>
      </c>
      <c r="D8" s="33">
        <v>15.45</v>
      </c>
      <c r="E8" s="33">
        <v>7.85</v>
      </c>
      <c r="F8" s="33">
        <v>7.2</v>
      </c>
      <c r="G8" s="33">
        <f>SUM(C8:F8)</f>
        <v>81.8</v>
      </c>
      <c r="H8" s="34">
        <v>2</v>
      </c>
    </row>
    <row r="9" spans="1:8" s="6" customFormat="1" ht="27.75" customHeight="1">
      <c r="A9" s="31">
        <v>3</v>
      </c>
      <c r="B9" s="32" t="s">
        <v>20</v>
      </c>
      <c r="C9" s="33">
        <v>51.75</v>
      </c>
      <c r="D9" s="33">
        <v>15.35</v>
      </c>
      <c r="E9" s="33">
        <v>4.95</v>
      </c>
      <c r="F9" s="33">
        <v>9.3</v>
      </c>
      <c r="G9" s="33">
        <f>SUM(C9:F9)</f>
        <v>81.35</v>
      </c>
      <c r="H9" s="34">
        <v>3</v>
      </c>
    </row>
    <row r="10" spans="1:8" s="6" customFormat="1" ht="27.75" customHeight="1">
      <c r="A10" s="31">
        <v>4</v>
      </c>
      <c r="B10" s="32" t="s">
        <v>21</v>
      </c>
      <c r="C10" s="33">
        <v>48.7</v>
      </c>
      <c r="D10" s="33">
        <v>15.75</v>
      </c>
      <c r="E10" s="33">
        <v>6.3</v>
      </c>
      <c r="F10" s="33">
        <v>9.2</v>
      </c>
      <c r="G10" s="33">
        <v>80.95</v>
      </c>
      <c r="H10" s="34">
        <v>5</v>
      </c>
    </row>
    <row r="11" spans="1:8" s="6" customFormat="1" ht="27.75" customHeight="1">
      <c r="A11" s="31">
        <v>5</v>
      </c>
      <c r="B11" s="32" t="s">
        <v>22</v>
      </c>
      <c r="C11" s="33">
        <v>50.3</v>
      </c>
      <c r="D11" s="33">
        <v>14.35</v>
      </c>
      <c r="E11" s="33">
        <v>8.25</v>
      </c>
      <c r="F11" s="33">
        <v>8</v>
      </c>
      <c r="G11" s="33">
        <v>80.9</v>
      </c>
      <c r="H11" s="34">
        <v>4</v>
      </c>
    </row>
    <row r="12" spans="1:8" s="6" customFormat="1" ht="27.75" customHeight="1">
      <c r="A12" s="31">
        <v>6</v>
      </c>
      <c r="B12" s="32" t="s">
        <v>23</v>
      </c>
      <c r="C12" s="33">
        <v>46.85</v>
      </c>
      <c r="D12" s="33">
        <v>15.85</v>
      </c>
      <c r="E12" s="33">
        <v>6.75</v>
      </c>
      <c r="F12" s="33">
        <v>8.5</v>
      </c>
      <c r="G12" s="33">
        <f aca="true" t="shared" si="0" ref="G12:G27">SUM(C12:F12)</f>
        <v>77.95</v>
      </c>
      <c r="H12" s="34">
        <v>6</v>
      </c>
    </row>
    <row r="13" spans="1:8" s="6" customFormat="1" ht="27.75" customHeight="1">
      <c r="A13" s="31">
        <v>7</v>
      </c>
      <c r="B13" s="32" t="s">
        <v>24</v>
      </c>
      <c r="C13" s="33">
        <v>46.7</v>
      </c>
      <c r="D13" s="33">
        <v>15.05</v>
      </c>
      <c r="E13" s="33">
        <v>7.2</v>
      </c>
      <c r="F13" s="33">
        <v>8.8</v>
      </c>
      <c r="G13" s="33">
        <f t="shared" si="0"/>
        <v>77.75</v>
      </c>
      <c r="H13" s="34">
        <v>7</v>
      </c>
    </row>
    <row r="14" spans="1:8" s="6" customFormat="1" ht="27.75" customHeight="1">
      <c r="A14" s="31">
        <v>8</v>
      </c>
      <c r="B14" s="32" t="s">
        <v>25</v>
      </c>
      <c r="C14" s="33">
        <v>47.95</v>
      </c>
      <c r="D14" s="33">
        <v>14.55</v>
      </c>
      <c r="E14" s="33">
        <v>6.95</v>
      </c>
      <c r="F14" s="33">
        <v>7.9</v>
      </c>
      <c r="G14" s="33">
        <f t="shared" si="0"/>
        <v>77.35000000000001</v>
      </c>
      <c r="H14" s="34">
        <v>8</v>
      </c>
    </row>
    <row r="15" spans="1:8" s="6" customFormat="1" ht="27.75" customHeight="1">
      <c r="A15" s="31">
        <v>9</v>
      </c>
      <c r="B15" s="32" t="s">
        <v>27</v>
      </c>
      <c r="C15" s="33">
        <v>49.8</v>
      </c>
      <c r="D15" s="33">
        <v>12.65</v>
      </c>
      <c r="E15" s="33">
        <v>5.45</v>
      </c>
      <c r="F15" s="33">
        <v>7.8</v>
      </c>
      <c r="G15" s="33">
        <f t="shared" si="0"/>
        <v>75.69999999999999</v>
      </c>
      <c r="H15" s="34">
        <v>9</v>
      </c>
    </row>
    <row r="16" spans="1:8" s="6" customFormat="1" ht="27.75" customHeight="1">
      <c r="A16" s="31">
        <v>10</v>
      </c>
      <c r="B16" s="32" t="s">
        <v>26</v>
      </c>
      <c r="C16" s="33">
        <v>47.2</v>
      </c>
      <c r="D16" s="33">
        <v>13.55</v>
      </c>
      <c r="E16" s="33">
        <v>4.8</v>
      </c>
      <c r="F16" s="33">
        <v>9.3</v>
      </c>
      <c r="G16" s="33">
        <f t="shared" si="0"/>
        <v>74.85</v>
      </c>
      <c r="H16" s="34">
        <v>10</v>
      </c>
    </row>
    <row r="17" spans="1:8" s="6" customFormat="1" ht="27.75" customHeight="1">
      <c r="A17" s="31">
        <v>11</v>
      </c>
      <c r="B17" s="32" t="s">
        <v>28</v>
      </c>
      <c r="C17" s="33">
        <v>43.7</v>
      </c>
      <c r="D17" s="33">
        <v>14.45</v>
      </c>
      <c r="E17" s="33">
        <v>5.8</v>
      </c>
      <c r="F17" s="33">
        <v>7</v>
      </c>
      <c r="G17" s="33">
        <f t="shared" si="0"/>
        <v>70.95</v>
      </c>
      <c r="H17" s="34">
        <v>11</v>
      </c>
    </row>
    <row r="18" spans="1:8" s="6" customFormat="1" ht="27.75" customHeight="1">
      <c r="A18" s="31">
        <v>12</v>
      </c>
      <c r="B18" s="32" t="s">
        <v>29</v>
      </c>
      <c r="C18" s="33">
        <v>40.3</v>
      </c>
      <c r="D18" s="33">
        <v>15.1</v>
      </c>
      <c r="E18" s="33">
        <v>5.6</v>
      </c>
      <c r="F18" s="33">
        <v>8.2</v>
      </c>
      <c r="G18" s="33">
        <f t="shared" si="0"/>
        <v>69.2</v>
      </c>
      <c r="H18" s="34">
        <v>12</v>
      </c>
    </row>
    <row r="19" spans="1:8" s="6" customFormat="1" ht="27.75" customHeight="1">
      <c r="A19" s="31">
        <v>13</v>
      </c>
      <c r="B19" s="32" t="s">
        <v>30</v>
      </c>
      <c r="C19" s="33">
        <v>40.85</v>
      </c>
      <c r="D19" s="33">
        <v>12.8</v>
      </c>
      <c r="E19" s="33">
        <v>5.25</v>
      </c>
      <c r="F19" s="33">
        <v>9.2</v>
      </c>
      <c r="G19" s="33">
        <f t="shared" si="0"/>
        <v>68.10000000000001</v>
      </c>
      <c r="H19" s="34">
        <v>13</v>
      </c>
    </row>
    <row r="20" spans="1:8" s="6" customFormat="1" ht="27.75" customHeight="1">
      <c r="A20" s="31">
        <v>14</v>
      </c>
      <c r="B20" s="32" t="s">
        <v>31</v>
      </c>
      <c r="C20" s="33">
        <v>38.95</v>
      </c>
      <c r="D20" s="33">
        <v>12.65</v>
      </c>
      <c r="E20" s="33">
        <v>3.85</v>
      </c>
      <c r="F20" s="33">
        <v>8.5</v>
      </c>
      <c r="G20" s="33">
        <f t="shared" si="0"/>
        <v>63.95</v>
      </c>
      <c r="H20" s="34">
        <v>14</v>
      </c>
    </row>
    <row r="21" spans="1:8" s="6" customFormat="1" ht="27.75" customHeight="1">
      <c r="A21" s="31">
        <v>15</v>
      </c>
      <c r="B21" s="32" t="s">
        <v>32</v>
      </c>
      <c r="C21" s="33">
        <v>37.75</v>
      </c>
      <c r="D21" s="33">
        <v>10.2</v>
      </c>
      <c r="E21" s="33">
        <v>6.1</v>
      </c>
      <c r="F21" s="33">
        <v>7.8</v>
      </c>
      <c r="G21" s="33">
        <f t="shared" si="0"/>
        <v>61.85</v>
      </c>
      <c r="H21" s="34">
        <v>15</v>
      </c>
    </row>
    <row r="22" spans="1:8" s="6" customFormat="1" ht="27.75" customHeight="1">
      <c r="A22" s="31">
        <v>16</v>
      </c>
      <c r="B22" s="32" t="s">
        <v>33</v>
      </c>
      <c r="C22" s="33">
        <v>38.3</v>
      </c>
      <c r="D22" s="33">
        <v>10.7</v>
      </c>
      <c r="E22" s="33">
        <v>4.3</v>
      </c>
      <c r="F22" s="33">
        <v>8.2</v>
      </c>
      <c r="G22" s="33">
        <f t="shared" si="0"/>
        <v>61.5</v>
      </c>
      <c r="H22" s="34">
        <v>16</v>
      </c>
    </row>
    <row r="23" spans="1:8" s="6" customFormat="1" ht="27.75" customHeight="1">
      <c r="A23" s="31">
        <v>17</v>
      </c>
      <c r="B23" s="32" t="s">
        <v>34</v>
      </c>
      <c r="C23" s="33">
        <v>41.3</v>
      </c>
      <c r="D23" s="33">
        <v>7.55</v>
      </c>
      <c r="E23" s="33">
        <v>3.2</v>
      </c>
      <c r="F23" s="33">
        <v>8.5</v>
      </c>
      <c r="G23" s="33">
        <f t="shared" si="0"/>
        <v>60.55</v>
      </c>
      <c r="H23" s="34">
        <v>17</v>
      </c>
    </row>
    <row r="24" spans="1:8" s="6" customFormat="1" ht="27.75" customHeight="1">
      <c r="A24" s="31">
        <v>18</v>
      </c>
      <c r="B24" s="32" t="s">
        <v>35</v>
      </c>
      <c r="C24" s="33">
        <v>36.45</v>
      </c>
      <c r="D24" s="33">
        <v>10.35</v>
      </c>
      <c r="E24" s="33">
        <v>4.45</v>
      </c>
      <c r="F24" s="33">
        <v>8.5</v>
      </c>
      <c r="G24" s="33">
        <f t="shared" si="0"/>
        <v>59.75000000000001</v>
      </c>
      <c r="H24" s="34">
        <v>18</v>
      </c>
    </row>
    <row r="25" spans="1:8" s="6" customFormat="1" ht="27.75" customHeight="1">
      <c r="A25" s="31">
        <v>19</v>
      </c>
      <c r="B25" s="32" t="s">
        <v>36</v>
      </c>
      <c r="C25" s="33">
        <v>35.6</v>
      </c>
      <c r="D25" s="33">
        <v>8.35</v>
      </c>
      <c r="E25" s="33">
        <v>4.8</v>
      </c>
      <c r="F25" s="33">
        <v>8.7</v>
      </c>
      <c r="G25" s="33">
        <f t="shared" si="0"/>
        <v>57.45</v>
      </c>
      <c r="H25" s="34">
        <v>19</v>
      </c>
    </row>
    <row r="26" spans="1:8" s="6" customFormat="1" ht="27.75" customHeight="1">
      <c r="A26" s="31">
        <v>20</v>
      </c>
      <c r="B26" s="32" t="s">
        <v>37</v>
      </c>
      <c r="C26" s="33">
        <v>37.3</v>
      </c>
      <c r="D26" s="33">
        <v>7.45</v>
      </c>
      <c r="E26" s="33">
        <v>3</v>
      </c>
      <c r="F26" s="33">
        <v>7.4</v>
      </c>
      <c r="G26" s="33">
        <f t="shared" si="0"/>
        <v>55.15</v>
      </c>
      <c r="H26" s="34">
        <v>20</v>
      </c>
    </row>
    <row r="27" spans="1:8" s="6" customFormat="1" ht="27.75" customHeight="1">
      <c r="A27" s="31">
        <v>21</v>
      </c>
      <c r="B27" s="32" t="s">
        <v>38</v>
      </c>
      <c r="C27" s="33">
        <v>35.4</v>
      </c>
      <c r="D27" s="33">
        <v>6.05</v>
      </c>
      <c r="E27" s="33">
        <v>2.8</v>
      </c>
      <c r="F27" s="33">
        <v>6.6</v>
      </c>
      <c r="G27" s="33">
        <f t="shared" si="0"/>
        <v>50.849999999999994</v>
      </c>
      <c r="H27" s="34">
        <v>21</v>
      </c>
    </row>
  </sheetData>
  <sheetProtection/>
  <mergeCells count="1">
    <mergeCell ref="A4:H4"/>
  </mergeCells>
  <printOptions horizontalCentered="1" verticalCentered="1"/>
  <pageMargins left="0.55" right="0.55" top="0.79" bottom="0.79" header="0.5" footer="0.5"/>
  <pageSetup firstPageNumber="0" useFirstPageNumber="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27"/>
  <sheetViews>
    <sheetView zoomScaleSheetLayoutView="100" workbookViewId="0" topLeftCell="A1">
      <selection activeCell="D13" sqref="D13"/>
    </sheetView>
  </sheetViews>
  <sheetFormatPr defaultColWidth="9.00390625" defaultRowHeight="14.25"/>
  <cols>
    <col min="1" max="1" width="3.25390625" style="0" bestFit="1" customWidth="1"/>
    <col min="2" max="2" width="14.125" style="0" bestFit="1" customWidth="1"/>
    <col min="3" max="3" width="7.625" style="0" bestFit="1" customWidth="1"/>
    <col min="4" max="4" width="6.125" style="0" bestFit="1" customWidth="1"/>
    <col min="5" max="5" width="5.625" style="3" bestFit="1" customWidth="1"/>
    <col min="6" max="6" width="6.25390625" style="0" bestFit="1" customWidth="1"/>
    <col min="7" max="7" width="8.00390625" style="0" bestFit="1" customWidth="1"/>
    <col min="8" max="8" width="6.125" style="4" bestFit="1" customWidth="1"/>
    <col min="9" max="9" width="6.50390625" style="0" bestFit="1" customWidth="1"/>
    <col min="10" max="10" width="6.625" style="0" bestFit="1" customWidth="1"/>
    <col min="11" max="11" width="6.125" style="3" bestFit="1" customWidth="1"/>
    <col min="12" max="12" width="6.375" style="0" bestFit="1" customWidth="1"/>
    <col min="13" max="13" width="7.625" style="0" bestFit="1" customWidth="1"/>
    <col min="14" max="14" width="7.50390625" style="0" bestFit="1" customWidth="1"/>
    <col min="15" max="15" width="6.375" style="0" bestFit="1" customWidth="1"/>
    <col min="16" max="16" width="7.75390625" style="0" bestFit="1" customWidth="1"/>
    <col min="17" max="17" width="8.25390625" style="0" bestFit="1" customWidth="1"/>
    <col min="18" max="18" width="6.375" style="0" bestFit="1" customWidth="1"/>
    <col min="19" max="19" width="6.125" style="5" bestFit="1" customWidth="1"/>
  </cols>
  <sheetData>
    <row r="1" ht="18.75" customHeight="1">
      <c r="A1" s="6" t="s">
        <v>75</v>
      </c>
    </row>
    <row r="2" ht="9.75" customHeight="1">
      <c r="A2" s="7"/>
    </row>
    <row r="3" spans="1:19" ht="32.25" customHeight="1">
      <c r="A3" s="8" t="s">
        <v>76</v>
      </c>
      <c r="B3" s="8"/>
      <c r="C3" s="8"/>
      <c r="D3" s="8"/>
      <c r="E3" s="9"/>
      <c r="F3" s="8"/>
      <c r="G3" s="8"/>
      <c r="H3" s="10"/>
      <c r="I3" s="8"/>
      <c r="J3" s="8"/>
      <c r="K3" s="9"/>
      <c r="L3" s="8"/>
      <c r="M3" s="8"/>
      <c r="N3" s="8"/>
      <c r="O3" s="8"/>
      <c r="P3" s="8"/>
      <c r="Q3" s="8"/>
      <c r="R3" s="8"/>
      <c r="S3" s="8"/>
    </row>
    <row r="4" spans="1:19" ht="10.5" customHeight="1">
      <c r="A4" s="11"/>
      <c r="B4" s="11"/>
      <c r="C4" s="11"/>
      <c r="D4" s="11"/>
      <c r="E4" s="12"/>
      <c r="F4" s="11"/>
      <c r="G4" s="11"/>
      <c r="H4" s="13"/>
      <c r="I4" s="11"/>
      <c r="J4" s="11"/>
      <c r="K4" s="12"/>
      <c r="L4" s="11"/>
      <c r="M4" s="11"/>
      <c r="N4" s="11"/>
      <c r="O4" s="11"/>
      <c r="P4" s="11"/>
      <c r="Q4" s="11"/>
      <c r="R4" s="11"/>
      <c r="S4" s="11"/>
    </row>
    <row r="5" spans="1:19" ht="42.75" customHeight="1">
      <c r="A5" s="14" t="s">
        <v>2</v>
      </c>
      <c r="B5" s="14" t="s">
        <v>3</v>
      </c>
      <c r="C5" s="15" t="s">
        <v>77</v>
      </c>
      <c r="D5" s="15" t="s">
        <v>78</v>
      </c>
      <c r="E5" s="16" t="s">
        <v>79</v>
      </c>
      <c r="F5" s="15" t="s">
        <v>80</v>
      </c>
      <c r="G5" s="15" t="s">
        <v>81</v>
      </c>
      <c r="H5" s="17" t="s">
        <v>82</v>
      </c>
      <c r="I5" s="15" t="s">
        <v>83</v>
      </c>
      <c r="J5" s="15" t="s">
        <v>84</v>
      </c>
      <c r="K5" s="16" t="s">
        <v>85</v>
      </c>
      <c r="L5" s="15" t="s">
        <v>86</v>
      </c>
      <c r="M5" s="15" t="s">
        <v>87</v>
      </c>
      <c r="N5" s="15" t="s">
        <v>88</v>
      </c>
      <c r="O5" s="15" t="s">
        <v>89</v>
      </c>
      <c r="P5" s="15" t="s">
        <v>90</v>
      </c>
      <c r="Q5" s="15" t="s">
        <v>91</v>
      </c>
      <c r="R5" s="15" t="s">
        <v>92</v>
      </c>
      <c r="S5" s="15" t="s">
        <v>93</v>
      </c>
    </row>
    <row r="6" spans="1:19" s="1" customFormat="1" ht="20.25" customHeight="1">
      <c r="A6" s="18">
        <v>1</v>
      </c>
      <c r="B6" s="19" t="s">
        <v>18</v>
      </c>
      <c r="C6" s="20">
        <v>739</v>
      </c>
      <c r="D6" s="20">
        <v>205</v>
      </c>
      <c r="E6" s="21">
        <f aca="true" t="shared" si="0" ref="E6:E27">D6/C6*100</f>
        <v>27.74018944519621</v>
      </c>
      <c r="F6" s="18">
        <v>547</v>
      </c>
      <c r="G6" s="18">
        <v>262</v>
      </c>
      <c r="H6" s="21">
        <f aca="true" t="shared" si="1" ref="H6:H27">G6/F6*100</f>
        <v>47.89762340036563</v>
      </c>
      <c r="I6" s="18">
        <v>140</v>
      </c>
      <c r="J6" s="18">
        <v>67</v>
      </c>
      <c r="K6" s="21">
        <f aca="true" t="shared" si="2" ref="K6:K27">J6/I6*100</f>
        <v>47.85714285714286</v>
      </c>
      <c r="L6" s="18">
        <v>38</v>
      </c>
      <c r="M6" s="18">
        <v>26</v>
      </c>
      <c r="N6" s="18">
        <v>10</v>
      </c>
      <c r="O6" s="18">
        <v>8</v>
      </c>
      <c r="P6" s="18">
        <v>19</v>
      </c>
      <c r="Q6" s="18">
        <v>18</v>
      </c>
      <c r="R6" s="18">
        <v>48</v>
      </c>
      <c r="S6" s="18">
        <v>13</v>
      </c>
    </row>
    <row r="7" spans="1:19" s="1" customFormat="1" ht="20.25" customHeight="1">
      <c r="A7" s="18">
        <v>2</v>
      </c>
      <c r="B7" s="19" t="s">
        <v>19</v>
      </c>
      <c r="C7" s="20">
        <v>756</v>
      </c>
      <c r="D7" s="20">
        <v>399</v>
      </c>
      <c r="E7" s="21">
        <f t="shared" si="0"/>
        <v>52.77777777777778</v>
      </c>
      <c r="F7" s="18">
        <v>560</v>
      </c>
      <c r="G7" s="18">
        <v>419</v>
      </c>
      <c r="H7" s="21">
        <f t="shared" si="1"/>
        <v>74.82142857142857</v>
      </c>
      <c r="I7" s="18">
        <v>144</v>
      </c>
      <c r="J7" s="18">
        <v>178</v>
      </c>
      <c r="K7" s="21">
        <f t="shared" si="2"/>
        <v>123.61111111111111</v>
      </c>
      <c r="L7" s="18">
        <v>39</v>
      </c>
      <c r="M7" s="18">
        <v>32</v>
      </c>
      <c r="N7" s="18">
        <v>10</v>
      </c>
      <c r="O7" s="18">
        <v>8</v>
      </c>
      <c r="P7" s="18">
        <v>19</v>
      </c>
      <c r="Q7" s="18">
        <v>26</v>
      </c>
      <c r="R7" s="18">
        <v>52</v>
      </c>
      <c r="S7" s="18">
        <v>28</v>
      </c>
    </row>
    <row r="8" spans="1:19" s="1" customFormat="1" ht="20.25" customHeight="1">
      <c r="A8" s="18">
        <v>3</v>
      </c>
      <c r="B8" s="19" t="s">
        <v>20</v>
      </c>
      <c r="C8" s="20">
        <v>1414</v>
      </c>
      <c r="D8" s="20">
        <v>585</v>
      </c>
      <c r="E8" s="21">
        <f t="shared" si="0"/>
        <v>41.37199434229137</v>
      </c>
      <c r="F8" s="18">
        <v>1048</v>
      </c>
      <c r="G8" s="18">
        <v>954</v>
      </c>
      <c r="H8" s="21">
        <f t="shared" si="1"/>
        <v>91.03053435114504</v>
      </c>
      <c r="I8" s="18">
        <v>269</v>
      </c>
      <c r="J8" s="18">
        <v>222</v>
      </c>
      <c r="K8" s="21">
        <f t="shared" si="2"/>
        <v>82.5278810408922</v>
      </c>
      <c r="L8" s="18">
        <v>73</v>
      </c>
      <c r="M8" s="18">
        <v>36</v>
      </c>
      <c r="N8" s="18">
        <v>18</v>
      </c>
      <c r="O8" s="18">
        <v>16</v>
      </c>
      <c r="P8" s="18">
        <v>36</v>
      </c>
      <c r="Q8" s="18">
        <v>25</v>
      </c>
      <c r="R8" s="18">
        <v>109</v>
      </c>
      <c r="S8" s="18">
        <v>45</v>
      </c>
    </row>
    <row r="9" spans="1:19" s="1" customFormat="1" ht="20.25" customHeight="1">
      <c r="A9" s="18">
        <v>4</v>
      </c>
      <c r="B9" s="19" t="s">
        <v>21</v>
      </c>
      <c r="C9" s="20">
        <v>3302</v>
      </c>
      <c r="D9" s="20">
        <v>706</v>
      </c>
      <c r="E9" s="21">
        <f t="shared" si="0"/>
        <v>21.380981223500907</v>
      </c>
      <c r="F9" s="18">
        <v>2447</v>
      </c>
      <c r="G9" s="18">
        <v>2188</v>
      </c>
      <c r="H9" s="21">
        <f t="shared" si="1"/>
        <v>89.41561095218636</v>
      </c>
      <c r="I9" s="18">
        <v>627</v>
      </c>
      <c r="J9" s="18">
        <v>549</v>
      </c>
      <c r="K9" s="21">
        <f t="shared" si="2"/>
        <v>87.5598086124402</v>
      </c>
      <c r="L9" s="18">
        <v>170</v>
      </c>
      <c r="M9" s="18">
        <v>139</v>
      </c>
      <c r="N9" s="18">
        <v>42</v>
      </c>
      <c r="O9" s="18">
        <v>31</v>
      </c>
      <c r="P9" s="18">
        <v>85</v>
      </c>
      <c r="Q9" s="18">
        <v>48</v>
      </c>
      <c r="R9" s="18">
        <v>252</v>
      </c>
      <c r="S9" s="18">
        <v>91</v>
      </c>
    </row>
    <row r="10" spans="1:19" s="1" customFormat="1" ht="20.25" customHeight="1">
      <c r="A10" s="18">
        <v>5</v>
      </c>
      <c r="B10" s="19" t="s">
        <v>22</v>
      </c>
      <c r="C10" s="20">
        <v>2005</v>
      </c>
      <c r="D10" s="20">
        <v>699</v>
      </c>
      <c r="E10" s="21">
        <f t="shared" si="0"/>
        <v>34.86284289276808</v>
      </c>
      <c r="F10" s="18">
        <v>1486</v>
      </c>
      <c r="G10" s="18">
        <v>1597</v>
      </c>
      <c r="H10" s="21">
        <f t="shared" si="1"/>
        <v>107.46971736204576</v>
      </c>
      <c r="I10" s="18">
        <v>381</v>
      </c>
      <c r="J10" s="18">
        <v>596</v>
      </c>
      <c r="K10" s="21">
        <f t="shared" si="2"/>
        <v>156.43044619422574</v>
      </c>
      <c r="L10" s="18">
        <v>103</v>
      </c>
      <c r="M10" s="18">
        <v>99</v>
      </c>
      <c r="N10" s="18">
        <v>26</v>
      </c>
      <c r="O10" s="18">
        <v>36</v>
      </c>
      <c r="P10" s="18">
        <v>52</v>
      </c>
      <c r="Q10" s="18">
        <v>85</v>
      </c>
      <c r="R10" s="18">
        <v>154</v>
      </c>
      <c r="S10" s="18">
        <v>59</v>
      </c>
    </row>
    <row r="11" spans="1:19" s="1" customFormat="1" ht="20.25" customHeight="1">
      <c r="A11" s="18">
        <v>6</v>
      </c>
      <c r="B11" s="19" t="s">
        <v>23</v>
      </c>
      <c r="C11" s="20">
        <v>1839</v>
      </c>
      <c r="D11" s="20">
        <v>280</v>
      </c>
      <c r="E11" s="21">
        <f t="shared" si="0"/>
        <v>15.225666122892875</v>
      </c>
      <c r="F11" s="18">
        <v>1363</v>
      </c>
      <c r="G11" s="18">
        <v>1424</v>
      </c>
      <c r="H11" s="21">
        <f t="shared" si="1"/>
        <v>104.47542186353631</v>
      </c>
      <c r="I11" s="18">
        <v>350</v>
      </c>
      <c r="J11" s="18">
        <v>357</v>
      </c>
      <c r="K11" s="21">
        <f t="shared" si="2"/>
        <v>102</v>
      </c>
      <c r="L11" s="18">
        <v>95</v>
      </c>
      <c r="M11" s="18">
        <v>64</v>
      </c>
      <c r="N11" s="18">
        <v>24</v>
      </c>
      <c r="O11" s="18">
        <v>45</v>
      </c>
      <c r="P11" s="18">
        <v>47</v>
      </c>
      <c r="Q11" s="18">
        <v>55</v>
      </c>
      <c r="R11" s="18">
        <v>134</v>
      </c>
      <c r="S11" s="18">
        <v>61</v>
      </c>
    </row>
    <row r="12" spans="1:19" s="1" customFormat="1" ht="20.25" customHeight="1">
      <c r="A12" s="18">
        <v>7</v>
      </c>
      <c r="B12" s="19" t="s">
        <v>24</v>
      </c>
      <c r="C12" s="20">
        <v>1581</v>
      </c>
      <c r="D12" s="20">
        <v>559</v>
      </c>
      <c r="E12" s="21">
        <f t="shared" si="0"/>
        <v>35.357368753953196</v>
      </c>
      <c r="F12" s="18">
        <v>1172</v>
      </c>
      <c r="G12" s="18">
        <v>1017</v>
      </c>
      <c r="H12" s="21">
        <f t="shared" si="1"/>
        <v>86.77474402730375</v>
      </c>
      <c r="I12" s="18">
        <v>300</v>
      </c>
      <c r="J12" s="18">
        <v>152</v>
      </c>
      <c r="K12" s="21">
        <f t="shared" si="2"/>
        <v>50.66666666666667</v>
      </c>
      <c r="L12" s="18">
        <v>81</v>
      </c>
      <c r="M12" s="18">
        <v>58</v>
      </c>
      <c r="N12" s="18">
        <v>20</v>
      </c>
      <c r="O12" s="18">
        <v>12</v>
      </c>
      <c r="P12" s="18">
        <v>41</v>
      </c>
      <c r="Q12" s="18">
        <v>26</v>
      </c>
      <c r="R12" s="18">
        <v>116</v>
      </c>
      <c r="S12" s="18">
        <v>16</v>
      </c>
    </row>
    <row r="13" spans="1:19" s="1" customFormat="1" ht="20.25" customHeight="1">
      <c r="A13" s="18">
        <v>8</v>
      </c>
      <c r="B13" s="19" t="s">
        <v>25</v>
      </c>
      <c r="C13" s="20">
        <v>751</v>
      </c>
      <c r="D13" s="20">
        <v>640</v>
      </c>
      <c r="E13" s="21">
        <f t="shared" si="0"/>
        <v>85.21970705725698</v>
      </c>
      <c r="F13" s="18">
        <v>556</v>
      </c>
      <c r="G13" s="18">
        <v>760</v>
      </c>
      <c r="H13" s="21">
        <f t="shared" si="1"/>
        <v>136.69064748201438</v>
      </c>
      <c r="I13" s="18">
        <v>143</v>
      </c>
      <c r="J13" s="18">
        <v>224</v>
      </c>
      <c r="K13" s="21">
        <f t="shared" si="2"/>
        <v>156.64335664335664</v>
      </c>
      <c r="L13" s="18">
        <v>39</v>
      </c>
      <c r="M13" s="18">
        <v>33</v>
      </c>
      <c r="N13" s="18">
        <v>10</v>
      </c>
      <c r="O13" s="18">
        <v>13</v>
      </c>
      <c r="P13" s="18">
        <v>19</v>
      </c>
      <c r="Q13" s="18">
        <v>2</v>
      </c>
      <c r="R13" s="18">
        <v>52</v>
      </c>
      <c r="S13" s="18">
        <v>34</v>
      </c>
    </row>
    <row r="14" spans="1:19" s="1" customFormat="1" ht="20.25" customHeight="1">
      <c r="A14" s="18">
        <v>9</v>
      </c>
      <c r="B14" s="19" t="s">
        <v>26</v>
      </c>
      <c r="C14" s="20">
        <v>2326</v>
      </c>
      <c r="D14" s="20">
        <v>945</v>
      </c>
      <c r="E14" s="21">
        <f t="shared" si="0"/>
        <v>40.62768701633706</v>
      </c>
      <c r="F14" s="18">
        <v>1724</v>
      </c>
      <c r="G14" s="18">
        <v>1613</v>
      </c>
      <c r="H14" s="21">
        <f t="shared" si="1"/>
        <v>93.5614849187935</v>
      </c>
      <c r="I14" s="18">
        <v>442</v>
      </c>
      <c r="J14" s="18">
        <v>307</v>
      </c>
      <c r="K14" s="21">
        <f t="shared" si="2"/>
        <v>69.45701357466064</v>
      </c>
      <c r="L14" s="18">
        <v>120</v>
      </c>
      <c r="M14" s="18">
        <v>92</v>
      </c>
      <c r="N14" s="18">
        <v>30</v>
      </c>
      <c r="O14" s="18">
        <v>42</v>
      </c>
      <c r="P14" s="18">
        <v>60</v>
      </c>
      <c r="Q14" s="18">
        <v>86</v>
      </c>
      <c r="R14" s="18">
        <v>169</v>
      </c>
      <c r="S14" s="18">
        <v>111</v>
      </c>
    </row>
    <row r="15" spans="1:19" s="1" customFormat="1" ht="20.25" customHeight="1">
      <c r="A15" s="18">
        <v>10</v>
      </c>
      <c r="B15" s="19" t="s">
        <v>27</v>
      </c>
      <c r="C15" s="20">
        <v>557</v>
      </c>
      <c r="D15" s="20">
        <v>450</v>
      </c>
      <c r="E15" s="21">
        <f t="shared" si="0"/>
        <v>80.78994614003591</v>
      </c>
      <c r="F15" s="18">
        <v>413</v>
      </c>
      <c r="G15" s="18">
        <v>364</v>
      </c>
      <c r="H15" s="21">
        <f t="shared" si="1"/>
        <v>88.13559322033898</v>
      </c>
      <c r="I15" s="18">
        <v>106</v>
      </c>
      <c r="J15" s="18">
        <v>38</v>
      </c>
      <c r="K15" s="21">
        <f t="shared" si="2"/>
        <v>35.84905660377358</v>
      </c>
      <c r="L15" s="18">
        <v>29</v>
      </c>
      <c r="M15" s="18">
        <v>19</v>
      </c>
      <c r="N15" s="18">
        <v>7</v>
      </c>
      <c r="O15" s="18">
        <v>3</v>
      </c>
      <c r="P15" s="18">
        <v>14</v>
      </c>
      <c r="Q15" s="18">
        <v>6</v>
      </c>
      <c r="R15" s="18">
        <v>44</v>
      </c>
      <c r="S15" s="18">
        <v>16</v>
      </c>
    </row>
    <row r="16" spans="1:19" s="1" customFormat="1" ht="20.25" customHeight="1">
      <c r="A16" s="18">
        <v>11</v>
      </c>
      <c r="B16" s="19" t="s">
        <v>28</v>
      </c>
      <c r="C16" s="20">
        <v>659</v>
      </c>
      <c r="D16" s="20">
        <v>408</v>
      </c>
      <c r="E16" s="21">
        <f t="shared" si="0"/>
        <v>61.91198786039453</v>
      </c>
      <c r="F16" s="18">
        <v>489</v>
      </c>
      <c r="G16" s="18">
        <v>427</v>
      </c>
      <c r="H16" s="21">
        <f t="shared" si="1"/>
        <v>87.32106339468302</v>
      </c>
      <c r="I16" s="18">
        <v>125</v>
      </c>
      <c r="J16" s="18">
        <v>94</v>
      </c>
      <c r="K16" s="21">
        <f t="shared" si="2"/>
        <v>75.2</v>
      </c>
      <c r="L16" s="18">
        <v>34</v>
      </c>
      <c r="M16" s="18">
        <v>25</v>
      </c>
      <c r="N16" s="18">
        <v>8</v>
      </c>
      <c r="O16" s="18">
        <v>5</v>
      </c>
      <c r="P16" s="18">
        <v>17</v>
      </c>
      <c r="Q16" s="18">
        <v>9</v>
      </c>
      <c r="R16" s="18">
        <v>51</v>
      </c>
      <c r="S16" s="18">
        <v>24</v>
      </c>
    </row>
    <row r="17" spans="1:19" s="1" customFormat="1" ht="20.25" customHeight="1">
      <c r="A17" s="18">
        <v>12</v>
      </c>
      <c r="B17" s="19" t="s">
        <v>29</v>
      </c>
      <c r="C17" s="20">
        <v>3129</v>
      </c>
      <c r="D17" s="20">
        <v>945</v>
      </c>
      <c r="E17" s="21">
        <f t="shared" si="0"/>
        <v>30.201342281879196</v>
      </c>
      <c r="F17" s="18">
        <v>2319</v>
      </c>
      <c r="G17" s="18">
        <v>2938</v>
      </c>
      <c r="H17" s="21">
        <f t="shared" si="1"/>
        <v>126.69253988788272</v>
      </c>
      <c r="I17" s="18">
        <v>595</v>
      </c>
      <c r="J17" s="18">
        <v>321</v>
      </c>
      <c r="K17" s="21">
        <f t="shared" si="2"/>
        <v>53.94957983193277</v>
      </c>
      <c r="L17" s="18">
        <v>161</v>
      </c>
      <c r="M17" s="18">
        <v>107</v>
      </c>
      <c r="N17" s="18">
        <v>40</v>
      </c>
      <c r="O17" s="18">
        <v>32</v>
      </c>
      <c r="P17" s="18">
        <v>81</v>
      </c>
      <c r="Q17" s="18">
        <v>13</v>
      </c>
      <c r="R17" s="18">
        <v>238</v>
      </c>
      <c r="S17" s="18">
        <v>89</v>
      </c>
    </row>
    <row r="18" spans="1:19" s="1" customFormat="1" ht="20.25" customHeight="1">
      <c r="A18" s="18">
        <v>13</v>
      </c>
      <c r="B18" s="19" t="s">
        <v>30</v>
      </c>
      <c r="C18" s="20">
        <v>2312</v>
      </c>
      <c r="D18" s="20">
        <v>1200</v>
      </c>
      <c r="E18" s="21">
        <f t="shared" si="0"/>
        <v>51.903114186851205</v>
      </c>
      <c r="F18" s="18">
        <v>1714</v>
      </c>
      <c r="G18" s="18">
        <v>1301</v>
      </c>
      <c r="H18" s="21">
        <f t="shared" si="1"/>
        <v>75.90431738623103</v>
      </c>
      <c r="I18" s="18">
        <v>439</v>
      </c>
      <c r="J18" s="18">
        <v>315</v>
      </c>
      <c r="K18" s="21">
        <f t="shared" si="2"/>
        <v>71.75398633257403</v>
      </c>
      <c r="L18" s="18">
        <v>119</v>
      </c>
      <c r="M18" s="18">
        <v>84</v>
      </c>
      <c r="N18" s="18">
        <v>30</v>
      </c>
      <c r="O18" s="18">
        <v>17</v>
      </c>
      <c r="P18" s="18">
        <v>60</v>
      </c>
      <c r="Q18" s="18">
        <v>30</v>
      </c>
      <c r="R18" s="18">
        <v>170</v>
      </c>
      <c r="S18" s="18">
        <v>67</v>
      </c>
    </row>
    <row r="19" spans="1:19" s="1" customFormat="1" ht="20.25" customHeight="1">
      <c r="A19" s="18">
        <v>14</v>
      </c>
      <c r="B19" s="19" t="s">
        <v>31</v>
      </c>
      <c r="C19" s="20">
        <v>2959</v>
      </c>
      <c r="D19" s="20">
        <v>0</v>
      </c>
      <c r="E19" s="21">
        <f t="shared" si="0"/>
        <v>0</v>
      </c>
      <c r="F19" s="18">
        <v>2193</v>
      </c>
      <c r="G19" s="18">
        <v>1933</v>
      </c>
      <c r="H19" s="21">
        <f t="shared" si="1"/>
        <v>88.14409484724122</v>
      </c>
      <c r="I19" s="18">
        <v>562</v>
      </c>
      <c r="J19" s="18">
        <v>415</v>
      </c>
      <c r="K19" s="21">
        <f t="shared" si="2"/>
        <v>73.84341637010677</v>
      </c>
      <c r="L19" s="18">
        <v>152</v>
      </c>
      <c r="M19" s="18">
        <v>100</v>
      </c>
      <c r="N19" s="18">
        <v>38</v>
      </c>
      <c r="O19" s="18">
        <v>45</v>
      </c>
      <c r="P19" s="18">
        <v>76</v>
      </c>
      <c r="Q19" s="18">
        <v>42</v>
      </c>
      <c r="R19" s="18">
        <v>229</v>
      </c>
      <c r="S19" s="18">
        <v>63</v>
      </c>
    </row>
    <row r="20" spans="1:19" s="1" customFormat="1" ht="20.25" customHeight="1">
      <c r="A20" s="18">
        <v>15</v>
      </c>
      <c r="B20" s="19" t="s">
        <v>32</v>
      </c>
      <c r="C20" s="20">
        <v>783</v>
      </c>
      <c r="D20" s="20">
        <v>340</v>
      </c>
      <c r="E20" s="21">
        <f t="shared" si="0"/>
        <v>43.42273307790549</v>
      </c>
      <c r="F20" s="18">
        <v>580</v>
      </c>
      <c r="G20" s="18">
        <v>629</v>
      </c>
      <c r="H20" s="21">
        <f t="shared" si="1"/>
        <v>108.44827586206895</v>
      </c>
      <c r="I20" s="18">
        <v>149</v>
      </c>
      <c r="J20" s="18">
        <v>54</v>
      </c>
      <c r="K20" s="21">
        <f t="shared" si="2"/>
        <v>36.241610738255034</v>
      </c>
      <c r="L20" s="18">
        <v>40</v>
      </c>
      <c r="M20" s="18">
        <v>20</v>
      </c>
      <c r="N20" s="18">
        <v>10</v>
      </c>
      <c r="O20" s="18">
        <v>13</v>
      </c>
      <c r="P20" s="18">
        <v>20</v>
      </c>
      <c r="Q20" s="18">
        <v>4</v>
      </c>
      <c r="R20" s="18">
        <v>70</v>
      </c>
      <c r="S20" s="18">
        <v>19</v>
      </c>
    </row>
    <row r="21" spans="1:19" s="1" customFormat="1" ht="20.25" customHeight="1">
      <c r="A21" s="18">
        <v>16</v>
      </c>
      <c r="B21" s="19" t="s">
        <v>33</v>
      </c>
      <c r="C21" s="20">
        <v>782</v>
      </c>
      <c r="D21" s="20">
        <v>0</v>
      </c>
      <c r="E21" s="21">
        <f t="shared" si="0"/>
        <v>0</v>
      </c>
      <c r="F21" s="18">
        <v>579</v>
      </c>
      <c r="G21" s="18">
        <v>472</v>
      </c>
      <c r="H21" s="21">
        <f t="shared" si="1"/>
        <v>81.51986183074266</v>
      </c>
      <c r="I21" s="18">
        <v>149</v>
      </c>
      <c r="J21" s="18">
        <v>106</v>
      </c>
      <c r="K21" s="21">
        <f t="shared" si="2"/>
        <v>71.14093959731544</v>
      </c>
      <c r="L21" s="18">
        <v>40</v>
      </c>
      <c r="M21" s="18">
        <v>26</v>
      </c>
      <c r="N21" s="18">
        <v>10</v>
      </c>
      <c r="O21" s="18">
        <v>18</v>
      </c>
      <c r="P21" s="18">
        <v>20</v>
      </c>
      <c r="Q21" s="18">
        <v>6</v>
      </c>
      <c r="R21" s="18">
        <v>69</v>
      </c>
      <c r="S21" s="18">
        <v>17</v>
      </c>
    </row>
    <row r="22" spans="1:19" s="1" customFormat="1" ht="20.25" customHeight="1">
      <c r="A22" s="18">
        <v>17</v>
      </c>
      <c r="B22" s="19" t="s">
        <v>34</v>
      </c>
      <c r="C22" s="20">
        <v>1638</v>
      </c>
      <c r="D22" s="20">
        <v>0</v>
      </c>
      <c r="E22" s="21">
        <f t="shared" si="0"/>
        <v>0</v>
      </c>
      <c r="F22" s="18">
        <v>1214</v>
      </c>
      <c r="G22" s="18">
        <v>709</v>
      </c>
      <c r="H22" s="21">
        <f t="shared" si="1"/>
        <v>58.40197693574959</v>
      </c>
      <c r="I22" s="18">
        <v>311</v>
      </c>
      <c r="J22" s="18">
        <v>138</v>
      </c>
      <c r="K22" s="21">
        <f t="shared" si="2"/>
        <v>44.37299035369775</v>
      </c>
      <c r="L22" s="18">
        <v>84</v>
      </c>
      <c r="M22" s="18">
        <v>67</v>
      </c>
      <c r="N22" s="18">
        <v>21</v>
      </c>
      <c r="O22" s="18">
        <v>15</v>
      </c>
      <c r="P22" s="18">
        <v>42</v>
      </c>
      <c r="Q22" s="18">
        <v>13</v>
      </c>
      <c r="R22" s="18">
        <v>126</v>
      </c>
      <c r="S22" s="18">
        <v>43</v>
      </c>
    </row>
    <row r="23" spans="1:19" s="1" customFormat="1" ht="20.25" customHeight="1">
      <c r="A23" s="18">
        <v>18</v>
      </c>
      <c r="B23" s="19" t="s">
        <v>35</v>
      </c>
      <c r="C23" s="20">
        <v>1977</v>
      </c>
      <c r="D23" s="20">
        <v>0</v>
      </c>
      <c r="E23" s="21">
        <f t="shared" si="0"/>
        <v>0</v>
      </c>
      <c r="F23" s="18">
        <v>1465</v>
      </c>
      <c r="G23" s="18">
        <v>1241</v>
      </c>
      <c r="H23" s="21">
        <f t="shared" si="1"/>
        <v>84.7098976109215</v>
      </c>
      <c r="I23" s="18">
        <v>376</v>
      </c>
      <c r="J23" s="18">
        <v>290</v>
      </c>
      <c r="K23" s="21">
        <f t="shared" si="2"/>
        <v>77.12765957446808</v>
      </c>
      <c r="L23" s="18">
        <v>102</v>
      </c>
      <c r="M23" s="18">
        <v>57</v>
      </c>
      <c r="N23" s="18">
        <v>25</v>
      </c>
      <c r="O23" s="18">
        <v>12</v>
      </c>
      <c r="P23" s="18">
        <v>51</v>
      </c>
      <c r="Q23" s="18">
        <v>33</v>
      </c>
      <c r="R23" s="18">
        <v>151</v>
      </c>
      <c r="S23" s="18">
        <v>60</v>
      </c>
    </row>
    <row r="24" spans="1:19" s="1" customFormat="1" ht="20.25" customHeight="1">
      <c r="A24" s="18">
        <v>19</v>
      </c>
      <c r="B24" s="19" t="s">
        <v>36</v>
      </c>
      <c r="C24" s="20">
        <v>638</v>
      </c>
      <c r="D24" s="20">
        <v>0</v>
      </c>
      <c r="E24" s="21">
        <f t="shared" si="0"/>
        <v>0</v>
      </c>
      <c r="F24" s="18">
        <v>473</v>
      </c>
      <c r="G24" s="18">
        <v>435</v>
      </c>
      <c r="H24" s="21">
        <f t="shared" si="1"/>
        <v>91.9661733615222</v>
      </c>
      <c r="I24" s="18">
        <v>121</v>
      </c>
      <c r="J24" s="18">
        <v>54</v>
      </c>
      <c r="K24" s="21">
        <f t="shared" si="2"/>
        <v>44.62809917355372</v>
      </c>
      <c r="L24" s="18">
        <v>33</v>
      </c>
      <c r="M24" s="18">
        <v>21</v>
      </c>
      <c r="N24" s="18">
        <v>8</v>
      </c>
      <c r="O24" s="18">
        <v>10</v>
      </c>
      <c r="P24" s="18">
        <v>16</v>
      </c>
      <c r="Q24" s="18">
        <v>9</v>
      </c>
      <c r="R24" s="18">
        <v>49</v>
      </c>
      <c r="S24" s="18">
        <v>17</v>
      </c>
    </row>
    <row r="25" spans="1:19" s="1" customFormat="1" ht="20.25" customHeight="1">
      <c r="A25" s="18">
        <v>20</v>
      </c>
      <c r="B25" s="19" t="s">
        <v>37</v>
      </c>
      <c r="C25" s="20">
        <v>474</v>
      </c>
      <c r="D25" s="20">
        <v>0</v>
      </c>
      <c r="E25" s="21">
        <f t="shared" si="0"/>
        <v>0</v>
      </c>
      <c r="F25" s="18">
        <v>351</v>
      </c>
      <c r="G25" s="18">
        <v>273</v>
      </c>
      <c r="H25" s="21">
        <f t="shared" si="1"/>
        <v>77.77777777777779</v>
      </c>
      <c r="I25" s="18">
        <v>90</v>
      </c>
      <c r="J25" s="18">
        <v>24</v>
      </c>
      <c r="K25" s="21">
        <f t="shared" si="2"/>
        <v>26.666666666666668</v>
      </c>
      <c r="L25" s="18">
        <v>24</v>
      </c>
      <c r="M25" s="18">
        <v>9</v>
      </c>
      <c r="N25" s="18">
        <v>6</v>
      </c>
      <c r="O25" s="18">
        <v>0</v>
      </c>
      <c r="P25" s="18">
        <v>12</v>
      </c>
      <c r="Q25" s="18">
        <v>0</v>
      </c>
      <c r="R25" s="18">
        <v>37</v>
      </c>
      <c r="S25" s="18">
        <v>8</v>
      </c>
    </row>
    <row r="26" spans="1:19" s="1" customFormat="1" ht="20.25" customHeight="1">
      <c r="A26" s="18">
        <v>21</v>
      </c>
      <c r="B26" s="19" t="s">
        <v>38</v>
      </c>
      <c r="C26" s="20">
        <v>651</v>
      </c>
      <c r="D26" s="20">
        <v>0</v>
      </c>
      <c r="E26" s="21">
        <f t="shared" si="0"/>
        <v>0</v>
      </c>
      <c r="F26" s="18">
        <v>482</v>
      </c>
      <c r="G26" s="18">
        <v>395</v>
      </c>
      <c r="H26" s="21">
        <f t="shared" si="1"/>
        <v>81.95020746887967</v>
      </c>
      <c r="I26" s="18">
        <v>124</v>
      </c>
      <c r="J26" s="18">
        <v>78</v>
      </c>
      <c r="K26" s="21">
        <f t="shared" si="2"/>
        <v>62.903225806451616</v>
      </c>
      <c r="L26" s="18">
        <v>33</v>
      </c>
      <c r="M26" s="18">
        <v>18</v>
      </c>
      <c r="N26" s="18">
        <v>8</v>
      </c>
      <c r="O26" s="18">
        <v>6</v>
      </c>
      <c r="P26" s="18">
        <v>17</v>
      </c>
      <c r="Q26" s="18">
        <v>2</v>
      </c>
      <c r="R26" s="18">
        <v>62</v>
      </c>
      <c r="S26" s="18">
        <v>13</v>
      </c>
    </row>
    <row r="27" spans="1:19" s="2" customFormat="1" ht="20.25" customHeight="1">
      <c r="A27" s="22" t="s">
        <v>17</v>
      </c>
      <c r="B27" s="23"/>
      <c r="C27" s="24">
        <f>SUM(C6:C26)</f>
        <v>31272</v>
      </c>
      <c r="D27" s="24">
        <f>SUM(D6:D26)</f>
        <v>8361</v>
      </c>
      <c r="E27" s="25">
        <f t="shared" si="0"/>
        <v>26.736377590176513</v>
      </c>
      <c r="F27" s="26">
        <v>23175</v>
      </c>
      <c r="G27" s="26">
        <v>21351</v>
      </c>
      <c r="H27" s="25">
        <f t="shared" si="1"/>
        <v>92.12944983818771</v>
      </c>
      <c r="I27" s="26">
        <v>5943</v>
      </c>
      <c r="J27" s="26">
        <v>4579</v>
      </c>
      <c r="K27" s="25">
        <f t="shared" si="2"/>
        <v>77.04862863873466</v>
      </c>
      <c r="L27" s="26">
        <v>1609</v>
      </c>
      <c r="M27" s="26">
        <f>SUM(M6:M26)</f>
        <v>1132</v>
      </c>
      <c r="N27" s="26">
        <v>401</v>
      </c>
      <c r="O27" s="26">
        <f>SUM(O6:O26)</f>
        <v>387</v>
      </c>
      <c r="P27" s="26">
        <v>804</v>
      </c>
      <c r="Q27" s="26">
        <v>538</v>
      </c>
      <c r="R27" s="26">
        <v>2382</v>
      </c>
      <c r="S27" s="26">
        <f>SUM(S6:S26)</f>
        <v>894</v>
      </c>
    </row>
  </sheetData>
  <sheetProtection/>
  <mergeCells count="2">
    <mergeCell ref="A3:S3"/>
    <mergeCell ref="A27:B27"/>
  </mergeCells>
  <printOptions horizontalCentered="1" verticalCentered="1"/>
  <pageMargins left="0.55" right="0.55" top="0.59" bottom="0.59" header="0.11" footer="0.11"/>
  <pageSetup firstPageNumber="0" useFirstPageNumber="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政务公开办</cp:lastModifiedBy>
  <cp:lastPrinted>2018-06-07T02:58:15Z</cp:lastPrinted>
  <dcterms:created xsi:type="dcterms:W3CDTF">2018-05-24T03:29:36Z</dcterms:created>
  <dcterms:modified xsi:type="dcterms:W3CDTF">2018-08-21T03:02:29Z</dcterms:modified>
  <cp:category/>
  <cp:version/>
  <cp:contentType/>
  <cp:contentStatus/>
</cp:coreProperties>
</file>