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2" sheetId="4" r:id="rId1"/>
  </sheets>
  <definedNames>
    <definedName name="_xlnm._FilterDatabase" localSheetId="0" hidden="1">Sheet2!$4:$12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<sst xmlns="http://schemas.openxmlformats.org/spreadsheetml/2006/main" count="43" uniqueCount="42">
  <si>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海原县2025年农业社会化服务项目阶段性验收结果公示（第二批）</t>
  </si>
  <si>
    <t xml:space="preserve">                               单位：亩次、万元</t>
  </si>
  <si>
    <t>序号</t>
  </si>
  <si>
    <t>服务组织名称</t>
  </si>
  <si>
    <t>法定代表人姓名</t>
  </si>
  <si>
    <t>联系电话</t>
  </si>
  <si>
    <t>服务产业</t>
  </si>
  <si>
    <t>小计</t>
  </si>
  <si>
    <t>完成托管服务面积</t>
  </si>
  <si>
    <t>补助资金</t>
  </si>
  <si>
    <t>耕</t>
  </si>
  <si>
    <t>种</t>
  </si>
  <si>
    <t>防</t>
  </si>
  <si>
    <t>收</t>
  </si>
  <si>
    <t>海原县丰裕农种养殖专业合作社</t>
  </si>
  <si>
    <t>李七五</t>
  </si>
  <si>
    <t>183****3509</t>
  </si>
  <si>
    <t>马铃薯、小杂粮、小麦</t>
  </si>
  <si>
    <t>海原县曹洼乡风强家庭农场</t>
  </si>
  <si>
    <t>从风强</t>
  </si>
  <si>
    <t>153****2362</t>
  </si>
  <si>
    <t>玉米</t>
  </si>
  <si>
    <t>海原县贾塘乡黄坪村种养殖专业合作社联合社</t>
  </si>
  <si>
    <t>田兴林</t>
  </si>
  <si>
    <t>183****8222</t>
  </si>
  <si>
    <t>玉米、小杂粮、小麦</t>
  </si>
  <si>
    <t>海原县大疆种植养殖专业合作社</t>
  </si>
  <si>
    <t>田忠福</t>
  </si>
  <si>
    <t>177****0222</t>
  </si>
  <si>
    <t>小杂粮</t>
  </si>
  <si>
    <t>海原县玉强种养殖专业合作社</t>
  </si>
  <si>
    <t>丁赞</t>
  </si>
  <si>
    <t>155****3999</t>
  </si>
  <si>
    <t>小杂粮、马铃薯</t>
  </si>
  <si>
    <t>海原县建宏种养殖专业合作社</t>
  </si>
  <si>
    <t>王健</t>
  </si>
  <si>
    <t>147****6888</t>
  </si>
  <si>
    <t>海原县博龙种养殖专业合作社</t>
  </si>
  <si>
    <t>罗发有</t>
  </si>
  <si>
    <t>186****8201</t>
  </si>
  <si>
    <t>玉米、小杂粮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</si>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</sst>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</font>
    <font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12"/>
  <sheetViews>
    <sheetView tabSelected="1" zoomScale="85" zoomScaleNormal="85" workbookViewId="0">
      <pane ySplit="4" topLeftCell="A5" activePane="bottomLeft" state="frozen"/>
      <selection/>
      <selection pane="bottomLeft" activeCell="M7" sqref="M7"/>
    </sheetView>
  </sheetViews>
  <sheetFormatPr defaultColWidth="9" defaultRowHeight="13.5"/>
  <cols>
    <col min="1" max="1" width="5.38333333333333" style="3" customWidth="1"/>
    <col min="2" max="2" width="56.4666666666667" style="4" customWidth="1"/>
    <col min="3" max="4" width="15.1333333333333" style="5" customWidth="1"/>
    <col min="5" max="5" width="12.5" style="6" customWidth="1"/>
    <col min="6" max="7" width="15.1333333333333" style="5" customWidth="1"/>
    <col min="8" max="8" width="13.3833333333333" style="3" customWidth="1"/>
    <col min="9" max="10" width="10" style="3" customWidth="1"/>
    <col min="11" max="16384" width="9" style="3"/>
  </cols>
  <sheetData>
    <row r="1" ht="33" customHeight="1" spans="1:11 16372:16373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</row>
    <row r="2" s="1" customFormat="1" ht="21" customHeight="1" spans="1:11 16372:16373">
      <c r="B2" s="9"/>
      <c r="C2" s="9"/>
      <c r="D2" s="9"/>
      <c r="E2" s="10"/>
      <c r="F2" s="9"/>
      <c r="G2" s="1" t="s">
        <v>1</v>
      </c>
      <c r="XER2" s="11"/>
      <c r="XES2" s="11"/>
    </row>
    <row r="3" ht="23.1" customHeight="1" spans="1:11 16372:16373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/>
      <c r="I3" s="17"/>
      <c r="J3" s="18"/>
      <c r="K3" s="14" t="s">
        <v>9</v>
      </c>
    </row>
    <row r="4" s="2" customFormat="1" ht="27" customHeight="1" spans="1:11 16372:16373">
      <c r="A4" s="12"/>
      <c r="B4" s="13"/>
      <c r="C4" s="14"/>
      <c r="D4" s="14"/>
      <c r="E4" s="14"/>
      <c r="F4" s="19"/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ht="42.95" customHeight="1" spans="1:11 16372:16373">
      <c r="A5" s="21">
        <v>1</v>
      </c>
      <c r="B5" s="22" t="s">
        <v>14</v>
      </c>
      <c r="C5" s="22" t="s">
        <v>15</v>
      </c>
      <c r="D5" s="23" t="s">
        <v>16</v>
      </c>
      <c r="E5" s="24" t="s">
        <v>17</v>
      </c>
      <c r="F5" s="24">
        <f>G5+H5+I5+J5</f>
        <v>8264.94</v>
      </c>
      <c r="G5" s="24">
        <v>5966.38</v>
      </c>
      <c r="H5" s="25">
        <v>1672.28</v>
      </c>
      <c r="I5" s="25">
        <v>0</v>
      </c>
      <c r="J5" s="25">
        <v>626.28</v>
      </c>
      <c r="K5" s="26">
        <v>9.98</v>
      </c>
    </row>
    <row r="6" ht="42.95" customHeight="1" spans="1:11 16372:16373">
      <c r="A6" s="21">
        <v>2</v>
      </c>
      <c r="B6" s="22" t="s">
        <v>18</v>
      </c>
      <c r="C6" s="22" t="s">
        <v>19</v>
      </c>
      <c r="D6" s="22" t="s">
        <v>20</v>
      </c>
      <c r="E6" s="24" t="s">
        <v>21</v>
      </c>
      <c r="F6" s="24">
        <f t="shared" ref="F6:F11" si="0">G6+H6+I6+J6</f>
        <v>2209.09</v>
      </c>
      <c r="G6" s="24">
        <v>0</v>
      </c>
      <c r="H6" s="25">
        <v>0</v>
      </c>
      <c r="I6" s="25">
        <v>0</v>
      </c>
      <c r="J6" s="25">
        <v>2209.09</v>
      </c>
      <c r="K6" s="26">
        <v>5.56</v>
      </c>
    </row>
    <row r="7" ht="42.95" customHeight="1" spans="1:11 16372:16373">
      <c r="A7" s="21">
        <v>3</v>
      </c>
      <c r="B7" s="22" t="s">
        <v>22</v>
      </c>
      <c r="C7" s="22" t="s">
        <v>23</v>
      </c>
      <c r="D7" s="22" t="s">
        <v>24</v>
      </c>
      <c r="E7" s="24" t="s">
        <v>25</v>
      </c>
      <c r="F7" s="24">
        <f t="shared" si="0"/>
        <v>36870.95</v>
      </c>
      <c r="G7" s="24">
        <v>36234.77</v>
      </c>
      <c r="H7" s="25">
        <v>636.18</v>
      </c>
      <c r="I7" s="25">
        <v>0</v>
      </c>
      <c r="J7" s="25">
        <v>0</v>
      </c>
      <c r="K7" s="26">
        <v>38.62</v>
      </c>
    </row>
    <row r="8" ht="42.95" customHeight="1" spans="1:11 16372:16373">
      <c r="A8" s="21">
        <v>4</v>
      </c>
      <c r="B8" s="22" t="s">
        <v>26</v>
      </c>
      <c r="C8" s="22" t="s">
        <v>27</v>
      </c>
      <c r="D8" s="22" t="s">
        <v>28</v>
      </c>
      <c r="E8" s="24" t="s">
        <v>29</v>
      </c>
      <c r="F8" s="24">
        <f t="shared" si="0"/>
        <v>21113.7</v>
      </c>
      <c r="G8" s="24">
        <v>18097.75</v>
      </c>
      <c r="H8" s="25">
        <v>2897.13</v>
      </c>
      <c r="I8" s="25">
        <v>0</v>
      </c>
      <c r="J8" s="25">
        <v>118.82</v>
      </c>
      <c r="K8" s="26">
        <v>21.84</v>
      </c>
    </row>
    <row r="9" ht="42.95" customHeight="1" spans="1:11 16372:16373">
      <c r="A9" s="21">
        <v>5</v>
      </c>
      <c r="B9" s="22" t="s">
        <v>30</v>
      </c>
      <c r="C9" s="22" t="s">
        <v>31</v>
      </c>
      <c r="D9" s="22" t="s">
        <v>32</v>
      </c>
      <c r="E9" s="24" t="s">
        <v>33</v>
      </c>
      <c r="F9" s="24">
        <f t="shared" si="0"/>
        <v>846.86</v>
      </c>
      <c r="G9" s="24">
        <v>745.66</v>
      </c>
      <c r="H9" s="25">
        <v>50.86</v>
      </c>
      <c r="I9" s="25">
        <v>0</v>
      </c>
      <c r="J9" s="25">
        <v>50.34</v>
      </c>
      <c r="K9" s="26">
        <v>0.96</v>
      </c>
    </row>
    <row r="10" ht="42.95" customHeight="1" spans="1:11 16372:16373">
      <c r="A10" s="21">
        <v>6</v>
      </c>
      <c r="B10" s="22" t="s">
        <v>34</v>
      </c>
      <c r="C10" s="22" t="s">
        <v>35</v>
      </c>
      <c r="D10" s="22" t="s">
        <v>36</v>
      </c>
      <c r="E10" s="24" t="s">
        <v>21</v>
      </c>
      <c r="F10" s="24">
        <f t="shared" si="0"/>
        <v>9105.22</v>
      </c>
      <c r="G10" s="24">
        <v>3806.39</v>
      </c>
      <c r="H10" s="25">
        <v>3005.77</v>
      </c>
      <c r="I10" s="25">
        <v>0</v>
      </c>
      <c r="J10" s="25">
        <v>2293.06</v>
      </c>
      <c r="K10" s="26">
        <v>14.47</v>
      </c>
    </row>
    <row r="11" ht="42.95" customHeight="1" spans="1:11 16372:16373">
      <c r="A11" s="21">
        <v>7</v>
      </c>
      <c r="B11" s="22" t="s">
        <v>37</v>
      </c>
      <c r="C11" s="22" t="s">
        <v>38</v>
      </c>
      <c r="D11" s="22" t="s">
        <v>39</v>
      </c>
      <c r="E11" s="24" t="s">
        <v>40</v>
      </c>
      <c r="F11" s="24">
        <f t="shared" si="0"/>
        <v>4198.03</v>
      </c>
      <c r="G11" s="24">
        <v>345.93</v>
      </c>
      <c r="H11" s="25">
        <v>0</v>
      </c>
      <c r="I11" s="25">
        <v>0</v>
      </c>
      <c r="J11" s="25">
        <v>3852.1</v>
      </c>
      <c r="K11" s="26">
        <v>10.77</v>
      </c>
    </row>
    <row r="12" ht="42.95" customHeight="1" spans="1:11 16372:16373">
      <c r="A12" s="27" t="s">
        <v>41</v>
      </c>
      <c r="B12" s="28"/>
      <c r="C12" s="28"/>
      <c r="D12" s="28"/>
      <c r="E12" s="29"/>
      <c r="F12" s="24">
        <f t="shared" ref="F12:K12" si="1">SUM(F5:F11)</f>
        <v>82608.79</v>
      </c>
      <c r="G12" s="24">
        <f t="shared" si="1"/>
        <v>65196.88</v>
      </c>
      <c r="H12" s="24">
        <f t="shared" si="1"/>
        <v>8262.22</v>
      </c>
      <c r="I12" s="24">
        <f t="shared" si="1"/>
        <v>0</v>
      </c>
      <c r="J12" s="24">
        <f t="shared" si="1"/>
        <v>9149.69</v>
      </c>
      <c r="K12" s="24">
        <f t="shared" si="1"/>
        <v>102.2</v>
      </c>
    </row>
  </sheetData>
  <mergeCells count="11">
    <mergeCell ref="A1:K1"/>
    <mergeCell ref="G2:K2"/>
    <mergeCell ref="G3:J3"/>
    <mergeCell ref="A12:E12"/>
    <mergeCell ref="A3:A4"/>
    <mergeCell ref="B3:B4"/>
    <mergeCell ref="C3:C4"/>
    <mergeCell ref="D3:D4"/>
    <mergeCell ref="E3:E4"/>
    <mergeCell ref="F3:F4"/>
    <mergeCell ref="K3:K4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2023-02-01T09:55:00Z</dcterms:created>
  <dcterms:modified xsi:type="dcterms:W3CDTF">2025-12-16T08:38:20Z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9A0A03132DDA46518D32A3A9F1738913_13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