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小番茄" sheetId="4" r:id="rId1"/>
    <sheet name="蔬菜" sheetId="2" r:id="rId2"/>
  </sheets>
  <definedNames>
    <definedName name="_xlnm._FilterDatabase" localSheetId="1" hidden="1">蔬菜!$A$3:$J$21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<sst xmlns="http://schemas.openxmlformats.org/spreadsheetml/2006/main" count="168" uniqueCount="139">
  <si>
    <t>关桥乡2025年小番茄种植补贴花名册</t>
  </si>
  <si>
    <t>序号</t>
  </si>
  <si>
    <t>公司名称</t>
  </si>
  <si>
    <t>法人姓名</t>
  </si>
  <si>
    <t>统一社会信用代码</t>
  </si>
  <si>
    <t>银行账号</t>
  </si>
  <si>
    <t>联系电话</t>
  </si>
  <si>
    <t>验收种植座数</t>
  </si>
  <si>
    <t>兑付种植面积（亩）</t>
  </si>
  <si>
    <t>补贴标准
(元/亩）</t>
  </si>
  <si>
    <t>补贴金额（元）</t>
  </si>
  <si>
    <t>宁夏艺桓农业发展有限公司</t>
  </si>
  <si>
    <t>丁晓龙</t>
  </si>
  <si>
    <t>91640522MA76D5KG8X</t>
  </si>
  <si>
    <t>501395220****</t>
  </si>
  <si>
    <t>136****3339</t>
  </si>
  <si>
    <t>10*50=86座(大小)露地60亩</t>
  </si>
  <si>
    <t>海原县丰源种养殖家庭农场</t>
  </si>
  <si>
    <t>田彦才</t>
  </si>
  <si>
    <t>92640522MAECPJ589C</t>
  </si>
  <si>
    <t>6019255500300****</t>
  </si>
  <si>
    <t>175****9222</t>
  </si>
  <si>
    <r>
      <rPr>
        <sz val="12"/>
        <color theme="1"/>
        <rFont val="Calibri"/>
        <charset val="134"/>
      </rPr>
      <t>10*50</t>
    </r>
    <r>
      <rPr>
        <sz val="12"/>
        <color theme="1"/>
        <rFont val="宋体"/>
        <charset val="134"/>
      </rPr>
      <t>米</t>
    </r>
    <r>
      <rPr>
        <sz val="12"/>
        <color theme="1"/>
        <rFont val="Calibri"/>
        <charset val="134"/>
      </rPr>
      <t>61</t>
    </r>
    <r>
      <rPr>
        <sz val="12"/>
        <color theme="1"/>
        <rFont val="宋体"/>
        <charset val="134"/>
      </rPr>
      <t>座</t>
    </r>
  </si>
  <si>
    <t>海原县宝辉种养殖专业合作社</t>
  </si>
  <si>
    <t>周安奇</t>
  </si>
  <si>
    <t>93640522MQE4MJ2GIK</t>
  </si>
  <si>
    <t>6018477100600****</t>
  </si>
  <si>
    <t>178****8333</t>
  </si>
  <si>
    <r>
      <rPr>
        <sz val="12"/>
        <color theme="1"/>
        <rFont val="Calibri"/>
        <charset val="134"/>
      </rPr>
      <t>10*50</t>
    </r>
    <r>
      <rPr>
        <sz val="12"/>
        <color theme="1"/>
        <rFont val="宋体"/>
        <charset val="134"/>
      </rPr>
      <t>米</t>
    </r>
    <r>
      <rPr>
        <sz val="12"/>
        <color theme="1"/>
        <rFont val="Calibri"/>
        <charset val="134"/>
      </rPr>
      <t>345</t>
    </r>
    <r>
      <rPr>
        <sz val="12"/>
        <color theme="1"/>
        <rFont val="宋体"/>
        <charset val="134"/>
      </rPr>
      <t>座</t>
    </r>
  </si>
  <si>
    <t>海原县同进种养殖专业合作社</t>
  </si>
  <si>
    <t>周  虎</t>
  </si>
  <si>
    <t>93640522MA76J7F036</t>
  </si>
  <si>
    <t>6002970600100****</t>
  </si>
  <si>
    <t>137****5546</t>
  </si>
  <si>
    <r>
      <rPr>
        <sz val="12"/>
        <color theme="1"/>
        <rFont val="Calibri"/>
        <charset val="134"/>
      </rPr>
      <t>10*50</t>
    </r>
    <r>
      <rPr>
        <sz val="12"/>
        <color theme="1"/>
        <rFont val="宋体"/>
        <charset val="134"/>
      </rPr>
      <t>米495座</t>
    </r>
  </si>
  <si>
    <t>海原县冯湾丰乐种养殖农民专业合作社</t>
  </si>
  <si>
    <t>田海兵</t>
  </si>
  <si>
    <t>93640522MAE4193H4P</t>
  </si>
  <si>
    <t>60185436005001****</t>
  </si>
  <si>
    <t>155****2333</t>
  </si>
  <si>
    <r>
      <rPr>
        <sz val="12"/>
        <color theme="1"/>
        <rFont val="Calibri"/>
        <charset val="134"/>
      </rPr>
      <t>10*50</t>
    </r>
    <r>
      <rPr>
        <sz val="12"/>
        <color theme="1"/>
        <rFont val="宋体"/>
        <charset val="134"/>
      </rPr>
      <t>米84座</t>
    </r>
  </si>
  <si>
    <t>李进仓</t>
  </si>
  <si>
    <t>642222********1431</t>
  </si>
  <si>
    <t>622947880011568****</t>
  </si>
  <si>
    <t>136****8699</t>
  </si>
  <si>
    <t>10*50米12座</t>
  </si>
  <si>
    <t>杨彦花</t>
  </si>
  <si>
    <t>642222********422</t>
  </si>
  <si>
    <t>622947881180112****</t>
  </si>
  <si>
    <t>1820****3978</t>
  </si>
  <si>
    <t>10*50米9座</t>
  </si>
  <si>
    <t>冯兴兰</t>
  </si>
  <si>
    <t>642222********0249</t>
  </si>
  <si>
    <t>622947880021596****</t>
  </si>
  <si>
    <t>1928****8503</t>
  </si>
  <si>
    <t>10*50米5座</t>
  </si>
  <si>
    <t>642222********1410</t>
  </si>
  <si>
    <t>622947881140117****</t>
  </si>
  <si>
    <t>10*50米6座</t>
  </si>
  <si>
    <t>马中虎</t>
  </si>
  <si>
    <t>622947880021579****</t>
  </si>
  <si>
    <t>181****4429</t>
  </si>
  <si>
    <t>合计</t>
  </si>
  <si>
    <t>关桥乡2025年辣椒种植补贴花名册</t>
  </si>
  <si>
    <t>姓名</t>
  </si>
  <si>
    <t>村组</t>
  </si>
  <si>
    <t>身份证号</t>
  </si>
  <si>
    <t>社保卡号</t>
  </si>
  <si>
    <t>种植面积
（亩）</t>
  </si>
  <si>
    <t>补贴标准（元/亩）</t>
  </si>
  <si>
    <t>补贴金额
（元）</t>
  </si>
  <si>
    <t>七组</t>
  </si>
  <si>
    <t>张慧</t>
  </si>
  <si>
    <t>二组</t>
  </si>
  <si>
    <t>642222********1428</t>
  </si>
  <si>
    <t>622947880021575****</t>
  </si>
  <si>
    <t>158****6096</t>
  </si>
  <si>
    <t>郭占涛</t>
  </si>
  <si>
    <t>642222********1436</t>
  </si>
  <si>
    <t>622947880011591****</t>
  </si>
  <si>
    <t>134****8126</t>
  </si>
  <si>
    <t>张军</t>
  </si>
  <si>
    <t>三组</t>
  </si>
  <si>
    <t>642222********1416</t>
  </si>
  <si>
    <t>622947880001579****</t>
  </si>
  <si>
    <t>182****5993</t>
  </si>
  <si>
    <t>李燕</t>
  </si>
  <si>
    <t>五组</t>
  </si>
  <si>
    <t>642222********1423</t>
  </si>
  <si>
    <t>622947881069353****</t>
  </si>
  <si>
    <t>183****8898</t>
  </si>
  <si>
    <t>潘志芳</t>
  </si>
  <si>
    <t>五村</t>
  </si>
  <si>
    <t>622947881029247****</t>
  </si>
  <si>
    <t>180****4098</t>
  </si>
  <si>
    <t>苏科习</t>
  </si>
  <si>
    <t>六组</t>
  </si>
  <si>
    <t>642222********141X</t>
  </si>
  <si>
    <t>622947880001581****</t>
  </si>
  <si>
    <t>147****9124</t>
  </si>
  <si>
    <t>罗永贵</t>
  </si>
  <si>
    <t>642222********1414</t>
  </si>
  <si>
    <t>622947881060195****</t>
  </si>
  <si>
    <t>181****7015</t>
  </si>
  <si>
    <t>姜建雄</t>
  </si>
  <si>
    <t>622947880011556****</t>
  </si>
  <si>
    <t>187****2083</t>
  </si>
  <si>
    <t>年有花</t>
  </si>
  <si>
    <t>642222********1425</t>
  </si>
  <si>
    <t>622947880001580****</t>
  </si>
  <si>
    <t>198****0003</t>
  </si>
  <si>
    <t>罗政强</t>
  </si>
  <si>
    <t>642222********1412</t>
  </si>
  <si>
    <t>100946690****</t>
  </si>
  <si>
    <t>135****4194</t>
  </si>
  <si>
    <t>潘进辉</t>
  </si>
  <si>
    <t>642222********1415</t>
  </si>
  <si>
    <t>189****9166</t>
  </si>
  <si>
    <t xml:space="preserve">                                                               -------</t>
  </si>
  <si>
    <t>潘权</t>
  </si>
  <si>
    <t>622947880011595****</t>
  </si>
  <si>
    <t>136****4114</t>
  </si>
  <si>
    <t>姚刚</t>
  </si>
  <si>
    <t>622947881170198********</t>
  </si>
  <si>
    <t>181****2706</t>
  </si>
  <si>
    <t>方建明</t>
  </si>
  <si>
    <t>四村</t>
  </si>
  <si>
    <t>622947880001578****</t>
  </si>
  <si>
    <t>189****9538</t>
  </si>
  <si>
    <t>潘春霞</t>
  </si>
  <si>
    <t>642222********1424</t>
  </si>
  <si>
    <t>622947880011554****</t>
  </si>
  <si>
    <t>182****2637</t>
  </si>
  <si>
    <t>田青源</t>
  </si>
  <si>
    <t>642222********1419</t>
  </si>
  <si>
    <t>622947881100199****</t>
  </si>
  <si>
    <t>137****1250</t>
  </si>
  <si>
    <t>冯湾</t>
  </si>
  <si>
    <t>6018543600500****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</si>
</sst>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仿宋_GB2312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2" fillId="0" borderId="0" xfId="0" applyFont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全镇农资直补　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H19" sqref="H19"/>
    </sheetView>
  </sheetViews>
  <sheetFormatPr defaultColWidth="9" defaultRowHeight="14.25"/>
  <cols>
    <col min="1" max="1" width="5.625" style="2" customWidth="1"/>
    <col min="2" max="2" width="17.125" style="2" customWidth="1"/>
    <col min="3" max="3" width="8.625" style="3" customWidth="1"/>
    <col min="4" max="4" width="21" style="3" customWidth="1"/>
    <col min="5" max="5" width="29.375" style="3" customWidth="1"/>
    <col min="6" max="6" width="13.125" style="3" customWidth="1"/>
    <col min="7" max="7" width="18.5" style="3" customWidth="1"/>
    <col min="8" max="8" width="11.25" style="3" customWidth="1"/>
    <col min="9" max="9" width="9.125" style="3" customWidth="1"/>
    <col min="10" max="10" width="9.5" style="3" customWidth="1"/>
    <col min="11" max="11" width="12.625"/>
  </cols>
  <sheetData>
    <row r="1" ht="44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42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</row>
    <row r="3" ht="36" customHeight="1" spans="1:10">
      <c r="A3" s="5">
        <v>1</v>
      </c>
      <c r="B3" s="6" t="s">
        <v>11</v>
      </c>
      <c r="C3" s="5" t="s">
        <v>12</v>
      </c>
      <c r="D3" s="7" t="s">
        <v>13</v>
      </c>
      <c r="E3" s="18" t="s">
        <v>14</v>
      </c>
      <c r="F3" s="7" t="s">
        <v>15</v>
      </c>
      <c r="G3" s="15" t="s">
        <v>16</v>
      </c>
      <c r="H3" s="5">
        <v>124.5</v>
      </c>
      <c r="I3" s="5">
        <v>900</v>
      </c>
      <c r="J3" s="5">
        <f>H3*I3</f>
        <v>112050</v>
      </c>
    </row>
    <row r="4" ht="36" customHeight="1" spans="1:10">
      <c r="A4" s="5">
        <v>2</v>
      </c>
      <c r="B4" s="16" t="s">
        <v>17</v>
      </c>
      <c r="C4" s="5" t="s">
        <v>18</v>
      </c>
      <c r="D4" s="7" t="s">
        <v>19</v>
      </c>
      <c r="E4" s="18" t="s">
        <v>20</v>
      </c>
      <c r="F4" s="7" t="s">
        <v>21</v>
      </c>
      <c r="G4" s="17" t="s">
        <v>22</v>
      </c>
      <c r="H4" s="5">
        <v>45.75</v>
      </c>
      <c r="I4" s="5">
        <v>900</v>
      </c>
      <c r="J4" s="5">
        <f t="shared" ref="J4:J12" si="0">H4*I4</f>
        <v>41175</v>
      </c>
    </row>
    <row r="5" ht="36" customHeight="1" spans="1:10">
      <c r="A5" s="5">
        <v>3</v>
      </c>
      <c r="B5" s="16" t="s">
        <v>23</v>
      </c>
      <c r="C5" s="5" t="s">
        <v>24</v>
      </c>
      <c r="D5" s="7" t="s">
        <v>25</v>
      </c>
      <c r="E5" s="18" t="s">
        <v>26</v>
      </c>
      <c r="F5" s="7" t="s">
        <v>27</v>
      </c>
      <c r="G5" s="17" t="s">
        <v>28</v>
      </c>
      <c r="H5" s="5">
        <v>258.75</v>
      </c>
      <c r="I5" s="5">
        <v>900</v>
      </c>
      <c r="J5" s="5">
        <f t="shared" si="0"/>
        <v>232875</v>
      </c>
    </row>
    <row r="6" ht="41" customHeight="1" spans="1:10">
      <c r="A6" s="5">
        <v>4</v>
      </c>
      <c r="B6" s="16" t="s">
        <v>29</v>
      </c>
      <c r="C6" s="5" t="s">
        <v>30</v>
      </c>
      <c r="D6" s="7" t="s">
        <v>31</v>
      </c>
      <c r="E6" s="18" t="s">
        <v>32</v>
      </c>
      <c r="F6" s="7" t="s">
        <v>33</v>
      </c>
      <c r="G6" s="17" t="s">
        <v>34</v>
      </c>
      <c r="H6" s="5">
        <v>371.25</v>
      </c>
      <c r="I6" s="5">
        <v>900</v>
      </c>
      <c r="J6" s="5">
        <f t="shared" si="0"/>
        <v>334125</v>
      </c>
    </row>
    <row r="7" ht="47" customHeight="1" spans="1:10">
      <c r="A7" s="5">
        <v>5</v>
      </c>
      <c r="B7" s="16" t="s">
        <v>35</v>
      </c>
      <c r="C7" s="5" t="s">
        <v>36</v>
      </c>
      <c r="D7" s="7" t="s">
        <v>37</v>
      </c>
      <c r="E7" s="18" t="s">
        <v>38</v>
      </c>
      <c r="F7" s="7" t="s">
        <v>39</v>
      </c>
      <c r="G7" s="17" t="s">
        <v>40</v>
      </c>
      <c r="H7" s="5">
        <v>63</v>
      </c>
      <c r="I7" s="5">
        <v>900</v>
      </c>
      <c r="J7" s="5">
        <f t="shared" si="0"/>
        <v>56700</v>
      </c>
    </row>
    <row r="8" ht="24" customHeight="1" spans="1:10">
      <c r="A8" s="5">
        <v>6</v>
      </c>
      <c r="B8" s="5"/>
      <c r="C8" s="5" t="s">
        <v>41</v>
      </c>
      <c r="D8" s="19" t="s">
        <v>42</v>
      </c>
      <c r="E8" s="18" t="s">
        <v>43</v>
      </c>
      <c r="F8" s="7" t="s">
        <v>44</v>
      </c>
      <c r="G8" s="7" t="s">
        <v>45</v>
      </c>
      <c r="H8" s="5">
        <v>9</v>
      </c>
      <c r="I8" s="5">
        <v>900</v>
      </c>
      <c r="J8" s="5">
        <f t="shared" si="0"/>
        <v>8100</v>
      </c>
    </row>
    <row r="9" ht="24" customHeight="1" spans="1:10">
      <c r="A9" s="5">
        <v>7</v>
      </c>
      <c r="B9" s="5"/>
      <c r="C9" s="5" t="s">
        <v>46</v>
      </c>
      <c r="D9" s="20" t="s">
        <v>47</v>
      </c>
      <c r="E9" s="18" t="s">
        <v>48</v>
      </c>
      <c r="F9" s="5" t="s">
        <v>49</v>
      </c>
      <c r="G9" s="5" t="s">
        <v>50</v>
      </c>
      <c r="H9" s="5">
        <v>6.75</v>
      </c>
      <c r="I9" s="5">
        <v>900</v>
      </c>
      <c r="J9" s="5">
        <f t="shared" si="0"/>
        <v>6075</v>
      </c>
    </row>
    <row r="10" ht="24" customHeight="1" spans="1:10">
      <c r="A10" s="5">
        <v>8</v>
      </c>
      <c r="B10" s="5"/>
      <c r="C10" s="5" t="s">
        <v>51</v>
      </c>
      <c r="D10" s="20" t="s">
        <v>52</v>
      </c>
      <c r="E10" s="18" t="s">
        <v>53</v>
      </c>
      <c r="F10" s="5" t="s">
        <v>54</v>
      </c>
      <c r="G10" s="5" t="s">
        <v>55</v>
      </c>
      <c r="H10" s="5">
        <v>3.75</v>
      </c>
      <c r="I10" s="5">
        <v>900</v>
      </c>
      <c r="J10" s="5">
        <f t="shared" si="0"/>
        <v>3375</v>
      </c>
    </row>
    <row r="11" ht="24" customHeight="1" spans="1:10">
      <c r="A11" s="5">
        <v>9</v>
      </c>
      <c r="B11" s="5"/>
      <c r="C11" s="5" t="s">
        <v>18</v>
      </c>
      <c r="D11" s="19" t="s">
        <v>56</v>
      </c>
      <c r="E11" s="18" t="s">
        <v>57</v>
      </c>
      <c r="F11" s="7" t="s">
        <v>21</v>
      </c>
      <c r="G11" s="7" t="s">
        <v>58</v>
      </c>
      <c r="H11" s="5">
        <v>4.5</v>
      </c>
      <c r="I11" s="5">
        <v>900</v>
      </c>
      <c r="J11" s="5">
        <f t="shared" si="0"/>
        <v>4050</v>
      </c>
    </row>
    <row r="12" ht="24" customHeight="1" spans="1:10">
      <c r="A12" s="5">
        <v>10</v>
      </c>
      <c r="B12" s="5"/>
      <c r="C12" s="5" t="s">
        <v>59</v>
      </c>
      <c r="D12" s="19" t="s">
        <v>56</v>
      </c>
      <c r="E12" s="18" t="s">
        <v>60</v>
      </c>
      <c r="F12" s="7" t="s">
        <v>61</v>
      </c>
      <c r="G12" s="7" t="s">
        <v>58</v>
      </c>
      <c r="H12" s="5">
        <v>4.5</v>
      </c>
      <c r="I12" s="5">
        <v>900</v>
      </c>
      <c r="J12" s="5">
        <f t="shared" si="0"/>
        <v>4050</v>
      </c>
    </row>
    <row r="13" ht="24" customHeight="1" spans="1:10">
      <c r="A13" s="5" t="s">
        <v>62</v>
      </c>
      <c r="B13" s="5"/>
      <c r="C13" s="5"/>
      <c r="D13" s="7"/>
      <c r="E13" s="8"/>
      <c r="F13" s="7"/>
      <c r="G13" s="7"/>
      <c r="H13" s="14">
        <v>891.75</v>
      </c>
      <c r="I13" s="14"/>
      <c r="J13" s="14">
        <f>SUM(J3:J12)</f>
        <v>802575</v>
      </c>
    </row>
  </sheetData>
  <mergeCells count="1">
    <mergeCell ref="A1:J1"/>
  </mergeCells>
  <printOptions horizontalCentered="1"/>
  <pageMargins left="0.554861111111111" right="0.554861111111111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F22" sqref="F22"/>
    </sheetView>
  </sheetViews>
  <sheetFormatPr defaultColWidth="9" defaultRowHeight="14.25"/>
  <cols>
    <col min="1" max="1" width="5.625" style="2" customWidth="1"/>
    <col min="2" max="2" width="17" style="2" customWidth="1"/>
    <col min="3" max="3" width="8.625" style="3" customWidth="1"/>
    <col min="4" max="4" width="21" style="3" customWidth="1"/>
    <col min="5" max="5" width="21.375" style="3" customWidth="1"/>
    <col min="6" max="6" width="16.125" style="3" customWidth="1"/>
    <col min="7" max="9" width="12.5" style="3" customWidth="1"/>
  </cols>
  <sheetData>
    <row r="1" ht="33" customHeight="1" spans="1:10">
      <c r="A1" s="4" t="s">
        <v>63</v>
      </c>
      <c r="B1" s="4"/>
      <c r="C1" s="4"/>
      <c r="D1" s="4"/>
      <c r="E1" s="4"/>
      <c r="F1" s="4"/>
      <c r="G1" s="4"/>
      <c r="H1" s="4"/>
      <c r="I1" s="4"/>
    </row>
    <row r="2" ht="33" customHeight="1" spans="1:10">
      <c r="A2" s="5" t="s">
        <v>1</v>
      </c>
      <c r="B2" s="5" t="s">
        <v>64</v>
      </c>
      <c r="C2" s="5" t="s">
        <v>65</v>
      </c>
      <c r="D2" s="5" t="s">
        <v>66</v>
      </c>
      <c r="E2" s="5" t="s">
        <v>67</v>
      </c>
      <c r="F2" s="5" t="s">
        <v>6</v>
      </c>
      <c r="G2" s="6" t="s">
        <v>68</v>
      </c>
      <c r="H2" s="6" t="s">
        <v>69</v>
      </c>
      <c r="I2" s="6" t="s">
        <v>70</v>
      </c>
    </row>
    <row r="3" ht="36" customHeight="1" spans="1:10">
      <c r="A3" s="5">
        <v>1</v>
      </c>
      <c r="B3" s="6" t="s">
        <v>23</v>
      </c>
      <c r="C3" s="5" t="s">
        <v>71</v>
      </c>
      <c r="D3" s="7" t="s">
        <v>25</v>
      </c>
      <c r="E3" s="18" t="s">
        <v>26</v>
      </c>
      <c r="F3" s="7" t="s">
        <v>27</v>
      </c>
      <c r="G3" s="7">
        <v>126</v>
      </c>
      <c r="H3" s="5">
        <v>200</v>
      </c>
      <c r="I3" s="5">
        <f>G3*H3</f>
        <v>25200</v>
      </c>
    </row>
    <row r="4" ht="19" customHeight="1" spans="1:10">
      <c r="A4" s="5">
        <v>2</v>
      </c>
      <c r="B4" s="5" t="s">
        <v>72</v>
      </c>
      <c r="C4" s="5" t="s">
        <v>73</v>
      </c>
      <c r="D4" s="19" t="s">
        <v>74</v>
      </c>
      <c r="E4" s="18" t="s">
        <v>75</v>
      </c>
      <c r="F4" s="7" t="s">
        <v>76</v>
      </c>
      <c r="G4" s="7">
        <v>46.8</v>
      </c>
      <c r="H4" s="5">
        <v>200</v>
      </c>
      <c r="I4" s="5">
        <f t="shared" ref="I4:I20" si="0">G4*H4</f>
        <v>9360</v>
      </c>
    </row>
    <row r="5" ht="19" customHeight="1" spans="1:10">
      <c r="A5" s="5">
        <v>3</v>
      </c>
      <c r="B5" s="5" t="s">
        <v>77</v>
      </c>
      <c r="C5" s="5" t="s">
        <v>73</v>
      </c>
      <c r="D5" s="21" t="s">
        <v>78</v>
      </c>
      <c r="E5" s="18" t="s">
        <v>79</v>
      </c>
      <c r="F5" s="7" t="s">
        <v>80</v>
      </c>
      <c r="G5" s="7">
        <v>18</v>
      </c>
      <c r="H5" s="5">
        <v>200</v>
      </c>
      <c r="I5" s="5">
        <f t="shared" si="0"/>
        <v>3600</v>
      </c>
    </row>
    <row r="6" ht="19" customHeight="1" spans="1:10">
      <c r="A6" s="5">
        <v>4</v>
      </c>
      <c r="B6" s="9" t="s">
        <v>81</v>
      </c>
      <c r="C6" s="10" t="s">
        <v>82</v>
      </c>
      <c r="D6" s="19" t="s">
        <v>83</v>
      </c>
      <c r="E6" s="8" t="s">
        <v>84</v>
      </c>
      <c r="F6" s="7" t="s">
        <v>85</v>
      </c>
      <c r="G6" s="7">
        <v>4</v>
      </c>
      <c r="H6" s="5">
        <v>200</v>
      </c>
      <c r="I6" s="5">
        <f t="shared" si="0"/>
        <v>800</v>
      </c>
    </row>
    <row r="7" ht="19" customHeight="1" spans="1:10">
      <c r="A7" s="5">
        <v>5</v>
      </c>
      <c r="B7" s="5" t="s">
        <v>86</v>
      </c>
      <c r="C7" s="10" t="s">
        <v>87</v>
      </c>
      <c r="D7" s="9" t="s">
        <v>88</v>
      </c>
      <c r="E7" s="18" t="s">
        <v>89</v>
      </c>
      <c r="F7" s="5" t="s">
        <v>90</v>
      </c>
      <c r="G7" s="7">
        <v>13</v>
      </c>
      <c r="H7" s="5">
        <v>200</v>
      </c>
      <c r="I7" s="5">
        <f t="shared" si="0"/>
        <v>2600</v>
      </c>
    </row>
    <row r="8" ht="19" customHeight="1" spans="1:10">
      <c r="A8" s="5">
        <v>6</v>
      </c>
      <c r="B8" s="5" t="s">
        <v>91</v>
      </c>
      <c r="C8" s="10" t="s">
        <v>92</v>
      </c>
      <c r="D8" s="20" t="s">
        <v>74</v>
      </c>
      <c r="E8" s="18" t="s">
        <v>93</v>
      </c>
      <c r="F8" s="5" t="s">
        <v>94</v>
      </c>
      <c r="G8" s="7">
        <v>10</v>
      </c>
      <c r="H8" s="5">
        <v>200</v>
      </c>
      <c r="I8" s="5">
        <f t="shared" si="0"/>
        <v>2000</v>
      </c>
    </row>
    <row r="9" ht="19" customHeight="1" spans="1:10">
      <c r="A9" s="5">
        <v>7</v>
      </c>
      <c r="B9" s="5" t="s">
        <v>95</v>
      </c>
      <c r="C9" s="10" t="s">
        <v>96</v>
      </c>
      <c r="D9" s="7" t="s">
        <v>97</v>
      </c>
      <c r="E9" s="8" t="s">
        <v>98</v>
      </c>
      <c r="F9" s="7" t="s">
        <v>99</v>
      </c>
      <c r="G9" s="7">
        <v>6</v>
      </c>
      <c r="H9" s="5">
        <v>200</v>
      </c>
      <c r="I9" s="5">
        <f t="shared" si="0"/>
        <v>1200</v>
      </c>
    </row>
    <row r="10" ht="19" customHeight="1" spans="1:10">
      <c r="A10" s="5">
        <v>8</v>
      </c>
      <c r="B10" s="5" t="s">
        <v>100</v>
      </c>
      <c r="C10" s="10" t="s">
        <v>96</v>
      </c>
      <c r="D10" s="7" t="s">
        <v>101</v>
      </c>
      <c r="E10" s="8" t="s">
        <v>102</v>
      </c>
      <c r="F10" s="7" t="s">
        <v>103</v>
      </c>
      <c r="G10" s="7">
        <v>2</v>
      </c>
      <c r="H10" s="5">
        <v>200</v>
      </c>
      <c r="I10" s="5">
        <f t="shared" si="0"/>
        <v>400</v>
      </c>
    </row>
    <row r="11" ht="19" customHeight="1" spans="1:10">
      <c r="A11" s="5">
        <v>9</v>
      </c>
      <c r="B11" s="5" t="s">
        <v>104</v>
      </c>
      <c r="C11" s="10" t="s">
        <v>71</v>
      </c>
      <c r="D11" s="7" t="s">
        <v>56</v>
      </c>
      <c r="E11" s="8" t="s">
        <v>105</v>
      </c>
      <c r="F11" s="7" t="s">
        <v>106</v>
      </c>
      <c r="G11" s="7">
        <v>5</v>
      </c>
      <c r="H11" s="5">
        <v>200</v>
      </c>
      <c r="I11" s="5">
        <f t="shared" si="0"/>
        <v>1000</v>
      </c>
    </row>
    <row r="12" ht="19" customHeight="1" spans="1:10">
      <c r="A12" s="5">
        <v>10</v>
      </c>
      <c r="B12" s="5" t="s">
        <v>107</v>
      </c>
      <c r="C12" s="10" t="s">
        <v>71</v>
      </c>
      <c r="D12" s="19" t="s">
        <v>108</v>
      </c>
      <c r="E12" s="18" t="s">
        <v>109</v>
      </c>
      <c r="F12" s="7" t="s">
        <v>110</v>
      </c>
      <c r="G12" s="7">
        <v>3</v>
      </c>
      <c r="H12" s="5">
        <v>200</v>
      </c>
      <c r="I12" s="5">
        <f t="shared" si="0"/>
        <v>600</v>
      </c>
    </row>
    <row r="13" ht="19" customHeight="1" spans="1:10">
      <c r="A13" s="5">
        <v>11</v>
      </c>
      <c r="B13" s="5" t="s">
        <v>111</v>
      </c>
      <c r="C13" s="10" t="s">
        <v>71</v>
      </c>
      <c r="D13" s="7" t="s">
        <v>112</v>
      </c>
      <c r="E13" s="8" t="s">
        <v>113</v>
      </c>
      <c r="F13" s="7" t="s">
        <v>114</v>
      </c>
      <c r="G13" s="7">
        <v>9</v>
      </c>
      <c r="H13" s="5">
        <v>200</v>
      </c>
      <c r="I13" s="5">
        <f t="shared" si="0"/>
        <v>1800</v>
      </c>
    </row>
    <row r="14" ht="19" customHeight="1" spans="1:10">
      <c r="A14" s="5">
        <v>12</v>
      </c>
      <c r="B14" s="5" t="s">
        <v>115</v>
      </c>
      <c r="C14" s="10" t="s">
        <v>73</v>
      </c>
      <c r="D14" s="7" t="s">
        <v>116</v>
      </c>
      <c r="E14" s="18" t="s">
        <v>84</v>
      </c>
      <c r="F14" s="7" t="s">
        <v>117</v>
      </c>
      <c r="G14" s="7">
        <v>12</v>
      </c>
      <c r="H14" s="5">
        <v>200</v>
      </c>
      <c r="I14" s="5">
        <f t="shared" si="0"/>
        <v>2400</v>
      </c>
      <c r="J14" t="s">
        <v>118</v>
      </c>
    </row>
    <row r="15" ht="19" customHeight="1" spans="1:10">
      <c r="A15" s="5">
        <v>13</v>
      </c>
      <c r="B15" s="5" t="s">
        <v>119</v>
      </c>
      <c r="C15" s="10" t="s">
        <v>73</v>
      </c>
      <c r="D15" s="7" t="s">
        <v>83</v>
      </c>
      <c r="E15" s="18" t="s">
        <v>120</v>
      </c>
      <c r="F15" s="7" t="s">
        <v>121</v>
      </c>
      <c r="G15" s="7">
        <v>3</v>
      </c>
      <c r="H15" s="5">
        <v>200</v>
      </c>
      <c r="I15" s="5">
        <f t="shared" si="0"/>
        <v>600</v>
      </c>
    </row>
    <row r="16" ht="19" customHeight="1" spans="1:10">
      <c r="A16" s="5">
        <v>14</v>
      </c>
      <c r="B16" s="5" t="s">
        <v>122</v>
      </c>
      <c r="C16" s="5" t="s">
        <v>92</v>
      </c>
      <c r="D16" s="22" t="s">
        <v>116</v>
      </c>
      <c r="E16" s="22" t="s">
        <v>123</v>
      </c>
      <c r="F16" s="5" t="s">
        <v>124</v>
      </c>
      <c r="G16" s="7">
        <v>4</v>
      </c>
      <c r="H16" s="5">
        <v>200</v>
      </c>
      <c r="I16" s="5">
        <f t="shared" si="0"/>
        <v>800</v>
      </c>
    </row>
    <row r="17" ht="19" customHeight="1" spans="1:9">
      <c r="A17" s="5">
        <v>15</v>
      </c>
      <c r="B17" s="5" t="s">
        <v>125</v>
      </c>
      <c r="C17" s="5" t="s">
        <v>126</v>
      </c>
      <c r="D17" s="22" t="s">
        <v>112</v>
      </c>
      <c r="E17" s="22" t="s">
        <v>127</v>
      </c>
      <c r="F17" s="5" t="s">
        <v>128</v>
      </c>
      <c r="G17" s="7">
        <v>6</v>
      </c>
      <c r="H17" s="5">
        <v>200</v>
      </c>
      <c r="I17" s="5">
        <f t="shared" si="0"/>
        <v>1200</v>
      </c>
    </row>
    <row r="18" ht="19" customHeight="1" spans="1:9">
      <c r="A18" s="5">
        <v>16</v>
      </c>
      <c r="B18" s="5" t="s">
        <v>129</v>
      </c>
      <c r="C18" s="5" t="s">
        <v>126</v>
      </c>
      <c r="D18" s="22" t="s">
        <v>130</v>
      </c>
      <c r="E18" s="22" t="s">
        <v>131</v>
      </c>
      <c r="F18" s="5" t="s">
        <v>132</v>
      </c>
      <c r="G18" s="7">
        <v>12</v>
      </c>
      <c r="H18" s="5">
        <v>200</v>
      </c>
      <c r="I18" s="5">
        <f t="shared" si="0"/>
        <v>2400</v>
      </c>
    </row>
    <row r="19" ht="19" customHeight="1" spans="1:9">
      <c r="A19" s="5">
        <v>17</v>
      </c>
      <c r="B19" s="9" t="s">
        <v>133</v>
      </c>
      <c r="C19" s="5" t="s">
        <v>73</v>
      </c>
      <c r="D19" s="22" t="s">
        <v>134</v>
      </c>
      <c r="E19" s="22" t="s">
        <v>135</v>
      </c>
      <c r="F19" s="5" t="s">
        <v>136</v>
      </c>
      <c r="G19" s="7">
        <v>2</v>
      </c>
      <c r="H19" s="5">
        <v>200</v>
      </c>
      <c r="I19" s="5">
        <f t="shared" si="0"/>
        <v>400</v>
      </c>
    </row>
    <row r="20" ht="30" customHeight="1" spans="1:9">
      <c r="A20" s="5">
        <v>18</v>
      </c>
      <c r="B20" s="6" t="s">
        <v>35</v>
      </c>
      <c r="C20" s="5" t="s">
        <v>137</v>
      </c>
      <c r="D20" s="7" t="s">
        <v>37</v>
      </c>
      <c r="E20" s="22" t="s">
        <v>138</v>
      </c>
      <c r="F20" s="5" t="s">
        <v>39</v>
      </c>
      <c r="G20" s="7">
        <v>144.8</v>
      </c>
      <c r="H20" s="5">
        <v>200</v>
      </c>
      <c r="I20" s="5">
        <f t="shared" si="0"/>
        <v>28960</v>
      </c>
    </row>
    <row r="21" s="1" customFormat="1" ht="24" customHeight="1" spans="1:9">
      <c r="A21" s="11">
        <v>19</v>
      </c>
      <c r="B21" s="11"/>
      <c r="C21" s="11"/>
      <c r="D21" s="11"/>
      <c r="E21" s="11"/>
      <c r="F21" s="11"/>
      <c r="G21" s="12">
        <f>SUM(G3:G20)</f>
        <v>426.6</v>
      </c>
      <c r="H21" s="13"/>
      <c r="I21" s="14">
        <f>SUM(I3:I20)</f>
        <v>85320</v>
      </c>
    </row>
  </sheetData>
  <mergeCells count="1">
    <mergeCell ref="A1:I1"/>
  </mergeCells>
  <printOptions horizontalCentered="1"/>
  <pageMargins left="0.751388888888889" right="0.751388888888889" top="0.802777777777778" bottom="0.802777777777778" header="0.5" footer="0.5"/>
  <pageSetup paperSize="9" orientation="landscape" horizontalDpi="600"/>
  <headerFooter/>
  <ignoredErrors>
    <ignoredError sqref="D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小番茄</vt:lpstr>
      <vt:lpstr>蔬菜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lx</cp:lastModifiedBy>
  <dcterms:created xsi:type="dcterms:W3CDTF">2023-05-12T11:15:00Z</dcterms:created>
  <dcterms:modified xsi:type="dcterms:W3CDTF">2025-11-06T01:58:03Z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D450F874C23E4B14B76715484FBBBECB_13</vt:lpwstr>
  </property>
</Properties>
</file>