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7" activeTab="19"/>
  </bookViews>
  <sheets>
    <sheet name="汇总表" sheetId="11" r:id="rId1"/>
    <sheet name="海城镇农户" sheetId="13" r:id="rId2"/>
    <sheet name="李旺镇农户" sheetId="14" r:id="rId3"/>
    <sheet name="西安镇农户" sheetId="19" r:id="rId4"/>
    <sheet name="甘城乡农户" sheetId="20" r:id="rId5"/>
    <sheet name="甘城乡" sheetId="9" r:id="rId6"/>
    <sheet name="九彩乡" sheetId="15" r:id="rId7"/>
    <sheet name="九彩乡农户 " sheetId="24" r:id="rId8"/>
    <sheet name="贾塘乡" sheetId="16" r:id="rId9"/>
    <sheet name="贾塘乡农户" sheetId="25" r:id="rId10"/>
    <sheet name="史店乡" sheetId="17" r:id="rId11"/>
    <sheet name="郑旗乡" sheetId="18" r:id="rId12"/>
    <sheet name="郑旗乡农户" sheetId="22" r:id="rId13"/>
    <sheet name="曹洼乡" sheetId="21" r:id="rId14"/>
    <sheet name="红羊乡农户" sheetId="26" r:id="rId15"/>
    <sheet name="树台乡" sheetId="27" r:id="rId16"/>
    <sheet name="树台乡农户" sheetId="23" r:id="rId17"/>
    <sheet name="七营镇农户" sheetId="29" r:id="rId18"/>
    <sheet name="关桥乡" sheetId="28" r:id="rId19"/>
    <sheet name="关庄乡" sheetId="32" r:id="rId20"/>
  </sheets>
  <definedNames>
    <definedName name="_xlnm._FilterDatabase" localSheetId="5" hidden="1">甘城乡!$A$4:$K$6</definedName>
    <definedName name="_xlnm._FilterDatabase" localSheetId="0" hidden="1">汇总表!$A$4:$J$5</definedName>
    <definedName name="_xlnm._FilterDatabase" localSheetId="6" hidden="1">九彩乡!$A$4:$K$6</definedName>
    <definedName name="_xlnm._FilterDatabase" localSheetId="8" hidden="1">贾塘乡!$A$4:$K$6</definedName>
    <definedName name="_xlnm._FilterDatabase" localSheetId="10" hidden="1">史店乡!$A$4:$K$5</definedName>
    <definedName name="_xlnm._FilterDatabase" localSheetId="11" hidden="1">郑旗乡!$A$4:$K$7</definedName>
    <definedName name="_xlnm._FilterDatabase" localSheetId="13" hidden="1">曹洼乡!$A$4:$K$6</definedName>
    <definedName name="_xlnm._FilterDatabase" localSheetId="15" hidden="1">树台乡!$A$4:$K$6</definedName>
    <definedName name="_xlnm._FilterDatabase" localSheetId="18" hidden="1">关桥乡!$A$4:$K$5</definedName>
    <definedName name="_xlnm._FilterDatabase" localSheetId="19" hidden="1">关庄乡!$A$4:$K$5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<sst xmlns="http://schemas.openxmlformats.org/spreadsheetml/2006/main" count="1312" uniqueCount="742">
  <si>
    <t>附件2</t>
  </si>
  <si>
    <t>海原县2025年粮油规模种植主体单产提升项目拟补贴资金汇总表</t>
  </si>
  <si>
    <t xml:space="preserve">  单位：海原县农业农村局                                                        单位：亩、元/亩、元</t>
  </si>
  <si>
    <t>序号</t>
  </si>
  <si>
    <t>乡镇</t>
  </si>
  <si>
    <t>补贴面积</t>
  </si>
  <si>
    <t>补贴标准</t>
  </si>
  <si>
    <t>补贴金额</t>
  </si>
  <si>
    <t>种植主体</t>
  </si>
  <si>
    <t>备注（法人姓名）</t>
  </si>
  <si>
    <t>1</t>
  </si>
  <si>
    <t>海城镇</t>
  </si>
  <si>
    <t>海城镇农户</t>
  </si>
  <si>
    <t>2</t>
  </si>
  <si>
    <t>李旺镇</t>
  </si>
  <si>
    <t>李旺镇农户</t>
  </si>
  <si>
    <t>3</t>
  </si>
  <si>
    <t>西安镇</t>
  </si>
  <si>
    <t>西安镇农户</t>
  </si>
  <si>
    <t>4</t>
  </si>
  <si>
    <t>甘城乡</t>
  </si>
  <si>
    <t>甘城乡农户</t>
  </si>
  <si>
    <t>海原县甘城乡久坪村经济合作社</t>
  </si>
  <si>
    <t>樊俊陈</t>
  </si>
  <si>
    <t>海原县甘城乡三台村经济合作社</t>
  </si>
  <si>
    <t>沙彦彪</t>
  </si>
  <si>
    <t>5</t>
  </si>
  <si>
    <t>九彩乡</t>
  </si>
  <si>
    <t>海原县绿丰堂绿色农业有限公司</t>
  </si>
  <si>
    <t>胡学霞</t>
  </si>
  <si>
    <t>海原县永鹏种养殖家庭农场</t>
  </si>
  <si>
    <t>杨永鹏</t>
  </si>
  <si>
    <t>固原市原州区畅顺家庭农场</t>
  </si>
  <si>
    <t>姬廷福</t>
  </si>
  <si>
    <t>海原县忠兴种养殖家庭农场</t>
  </si>
  <si>
    <t>杨忠</t>
  </si>
  <si>
    <t>海原县正东种养殖专业合作社</t>
  </si>
  <si>
    <t>马东</t>
  </si>
  <si>
    <t>宁夏海原县杨帆农牧养殖专业合作社</t>
  </si>
  <si>
    <t>杨树杰</t>
  </si>
  <si>
    <t>九彩乡农户</t>
  </si>
  <si>
    <t>6</t>
  </si>
  <si>
    <t>贾塘乡</t>
  </si>
  <si>
    <t>海原县众耘种养殖家庭农场</t>
  </si>
  <si>
    <t>田玉财</t>
  </si>
  <si>
    <t>海原县贾塘乡喜进财养殖场</t>
  </si>
  <si>
    <t>喜进财</t>
  </si>
  <si>
    <t>海原县贾塘乡田成海家庭农场</t>
  </si>
  <si>
    <t>田成海</t>
  </si>
  <si>
    <t>宁夏志生农业开发有限公司</t>
  </si>
  <si>
    <t>马志虎</t>
  </si>
  <si>
    <t>海原县万禾种养殖家庭农场</t>
  </si>
  <si>
    <t>陈志明</t>
  </si>
  <si>
    <t>海原县憨农乐种养专业合作社</t>
  </si>
  <si>
    <t>王明义</t>
  </si>
  <si>
    <t>海原县贾塘乡双河村经济合作社</t>
  </si>
  <si>
    <t>田进宝</t>
  </si>
  <si>
    <t>海原县亘牛农牧专业合作社</t>
  </si>
  <si>
    <t>田希鑫</t>
  </si>
  <si>
    <t>海原县大疆农牧科技专业合作社</t>
  </si>
  <si>
    <t>田忠福</t>
  </si>
  <si>
    <t>海原县贾塘乡堡台村经济合作社</t>
  </si>
  <si>
    <t>田进财</t>
  </si>
  <si>
    <t>宁夏锦彩生态农业科技发展有限公司</t>
  </si>
  <si>
    <t>贾塘乡农户</t>
  </si>
  <si>
    <t>7</t>
  </si>
  <si>
    <t>史店乡</t>
  </si>
  <si>
    <t>2246</t>
  </si>
  <si>
    <t>50</t>
  </si>
  <si>
    <t>海原县乐城种养殖家庭农场</t>
  </si>
  <si>
    <t>马小武</t>
  </si>
  <si>
    <t>8</t>
  </si>
  <si>
    <t>郑旗乡</t>
  </si>
  <si>
    <t>海原县佰万种养殖家庭农场</t>
  </si>
  <si>
    <t>李百万</t>
  </si>
  <si>
    <t>海原县生福种养殖有限公司</t>
  </si>
  <si>
    <t>杨生福</t>
  </si>
  <si>
    <t>郑旗乡农户</t>
  </si>
  <si>
    <t>9</t>
  </si>
  <si>
    <t>曹洼乡</t>
  </si>
  <si>
    <t>海原县小成种养殖合作社</t>
  </si>
  <si>
    <t>马小成</t>
  </si>
  <si>
    <t>种植大户马进贵</t>
  </si>
  <si>
    <t>马进贵</t>
  </si>
  <si>
    <t>海原县建国家庭农场</t>
  </si>
  <si>
    <t>李建国</t>
  </si>
  <si>
    <t>海原县益农种养殖专业合作社</t>
  </si>
  <si>
    <t>柳晓剑</t>
  </si>
  <si>
    <t>海原县舒伟种养殖家庭农场</t>
  </si>
  <si>
    <t>曹舒伟</t>
  </si>
  <si>
    <t>海原县永祥草畜专业合作社</t>
  </si>
  <si>
    <t>卜永祥</t>
  </si>
  <si>
    <t>海原县培福农牧机械化服务有限公司</t>
  </si>
  <si>
    <t>余培福</t>
  </si>
  <si>
    <t>宁夏天林农业科技发展有限公司</t>
  </si>
  <si>
    <t>周进福</t>
  </si>
  <si>
    <t>海原县少勇家庭农场</t>
  </si>
  <si>
    <t>马少勇</t>
  </si>
  <si>
    <t>海原县福成家庭农场</t>
  </si>
  <si>
    <t>海原县牧乐生态家庭农场</t>
  </si>
  <si>
    <t>穆鑫</t>
  </si>
  <si>
    <t>10</t>
  </si>
  <si>
    <t>红羊乡</t>
  </si>
  <si>
    <t>红羊乡农户</t>
  </si>
  <si>
    <t>11</t>
  </si>
  <si>
    <t>树台乡</t>
  </si>
  <si>
    <t>海原县浩杰种养殖家庭农场</t>
  </si>
  <si>
    <t>马晓杰</t>
  </si>
  <si>
    <t>海原县树台乡相桐村肉牛养殖专业合作社</t>
  </si>
  <si>
    <t>李广东</t>
  </si>
  <si>
    <t>海原县腾旭农业科技有限公司</t>
  </si>
  <si>
    <t>张腾旭</t>
  </si>
  <si>
    <t>海原县牧之源家庭农场</t>
  </si>
  <si>
    <t>李进刚</t>
  </si>
  <si>
    <t>树台乡农户</t>
  </si>
  <si>
    <t>12</t>
  </si>
  <si>
    <t>七营镇</t>
  </si>
  <si>
    <t>七营镇农户</t>
  </si>
  <si>
    <t>13</t>
  </si>
  <si>
    <t>关桥乡</t>
  </si>
  <si>
    <t>海原县培福农牧业机械化服务有限公司</t>
  </si>
  <si>
    <t>14</t>
  </si>
  <si>
    <t>关庄乡</t>
  </si>
  <si>
    <t>海原县振兴种养殖家庭农场</t>
  </si>
  <si>
    <t>张建强</t>
  </si>
  <si>
    <t>合计</t>
  </si>
  <si>
    <t>海原县2025年粮油规模种植主体单产提升项目拟补贴花名册（海城镇种植农户）</t>
  </si>
  <si>
    <t>单位：海原县农业农村局                                                                                                 单位：亩、元/亩、元</t>
  </si>
  <si>
    <t>行政村</t>
  </si>
  <si>
    <t>姓名</t>
  </si>
  <si>
    <t>身份证号码</t>
  </si>
  <si>
    <t>一卡通账号</t>
  </si>
  <si>
    <t>联系方式</t>
  </si>
  <si>
    <t>武塬村</t>
  </si>
  <si>
    <t>罗鹏</t>
  </si>
  <si>
    <t>642222********0158</t>
  </si>
  <si>
    <t>6229478800315387****</t>
  </si>
  <si>
    <t>186****0017</t>
  </si>
  <si>
    <t>水洼村</t>
  </si>
  <si>
    <t>田玉明</t>
  </si>
  <si>
    <t>642222********0017</t>
  </si>
  <si>
    <t>6229478800115321****</t>
  </si>
  <si>
    <t>181****1222</t>
  </si>
  <si>
    <t>段塬村</t>
  </si>
  <si>
    <t>李进克</t>
  </si>
  <si>
    <t>642222********0635</t>
  </si>
  <si>
    <t>6229478800015468****</t>
  </si>
  <si>
    <t>177****3591</t>
  </si>
  <si>
    <t>堡子村</t>
  </si>
  <si>
    <t>李正山</t>
  </si>
  <si>
    <t>642222********0657</t>
  </si>
  <si>
    <t>6229478810693008****</t>
  </si>
  <si>
    <t>王井村</t>
  </si>
  <si>
    <t>柳兆元</t>
  </si>
  <si>
    <t>642222********0678</t>
  </si>
  <si>
    <t>6422221981010106****</t>
  </si>
  <si>
    <t>181****9111</t>
  </si>
  <si>
    <t>海原县2025年粮油规模种植主体单产提升项目拟补贴花名册（李旺镇种植农户）</t>
  </si>
  <si>
    <t>团结村</t>
  </si>
  <si>
    <t>杨金龙</t>
  </si>
  <si>
    <t>642222********2815</t>
  </si>
  <si>
    <t>6229478030010153****</t>
  </si>
  <si>
    <t>156****4488</t>
  </si>
  <si>
    <t>新源村</t>
  </si>
  <si>
    <t>罗永科</t>
  </si>
  <si>
    <t>642222********2812</t>
  </si>
  <si>
    <t>6229478800215148****</t>
  </si>
  <si>
    <t>150****2080</t>
  </si>
  <si>
    <t>海原县2025年粮油规模种植主体单产提升项目拟补贴花名册（西安镇种植农户）</t>
  </si>
  <si>
    <t>白吉村</t>
  </si>
  <si>
    <t>李玉海</t>
  </si>
  <si>
    <t>642222********0810</t>
  </si>
  <si>
    <t>6229478310015010****</t>
  </si>
  <si>
    <t>155****9114</t>
  </si>
  <si>
    <t>李有文</t>
  </si>
  <si>
    <t>640522********0833</t>
  </si>
  <si>
    <t>6229478030101923****</t>
  </si>
  <si>
    <t>135****2985</t>
  </si>
  <si>
    <t>李勇</t>
  </si>
  <si>
    <t>642222********083X</t>
  </si>
  <si>
    <t>6229478800015541****</t>
  </si>
  <si>
    <t>147****1574</t>
  </si>
  <si>
    <t>胡湾村</t>
  </si>
  <si>
    <t>张治军</t>
  </si>
  <si>
    <t>642222********085X</t>
  </si>
  <si>
    <t>6229478800015492****</t>
  </si>
  <si>
    <t>136****4626</t>
  </si>
  <si>
    <t>小河村</t>
  </si>
  <si>
    <t>吴志义</t>
  </si>
  <si>
    <t>642222********0815</t>
  </si>
  <si>
    <t>6229478800115708****</t>
  </si>
  <si>
    <t>157****3935</t>
  </si>
  <si>
    <t>但璞刚</t>
  </si>
  <si>
    <t>642222********0819</t>
  </si>
  <si>
    <t>6229478800015539****</t>
  </si>
  <si>
    <t>181****0858</t>
  </si>
  <si>
    <t>李强</t>
  </si>
  <si>
    <t>642222********0817</t>
  </si>
  <si>
    <t>6229478800215706****</t>
  </si>
  <si>
    <t>152****4206</t>
  </si>
  <si>
    <t>张建明</t>
  </si>
  <si>
    <t>6229478800015575****</t>
  </si>
  <si>
    <t>186****0038</t>
  </si>
  <si>
    <t>马永宏</t>
  </si>
  <si>
    <t>642222********0813</t>
  </si>
  <si>
    <t>6229478800115718****</t>
  </si>
  <si>
    <t>158****0058</t>
  </si>
  <si>
    <t>徐建武</t>
  </si>
  <si>
    <t>642222********0818</t>
  </si>
  <si>
    <t>6229478800015544****</t>
  </si>
  <si>
    <t>180****7890</t>
  </si>
  <si>
    <t>马彦明</t>
  </si>
  <si>
    <t>153****9290</t>
  </si>
  <si>
    <t>盐池村</t>
  </si>
  <si>
    <t>张永强</t>
  </si>
  <si>
    <t>642222********3412</t>
  </si>
  <si>
    <t>6229478800115109****</t>
  </si>
  <si>
    <t>180****7383</t>
  </si>
  <si>
    <t>牛智忠</t>
  </si>
  <si>
    <t>642222********121X</t>
  </si>
  <si>
    <t>6229478810001396****</t>
  </si>
  <si>
    <t>184****0120</t>
  </si>
  <si>
    <t>张义明</t>
  </si>
  <si>
    <t>642222********1211</t>
  </si>
  <si>
    <t>6229478800015229****</t>
  </si>
  <si>
    <t>138****4729</t>
  </si>
  <si>
    <t>黑生俊</t>
  </si>
  <si>
    <t>642222********1010</t>
  </si>
  <si>
    <t>6229478800115039****</t>
  </si>
  <si>
    <t>182****5552</t>
  </si>
  <si>
    <t>海原县2025年粮油规模种植主体单产提升项目拟补贴花名册（甘城乡种植农户）</t>
  </si>
  <si>
    <t>甘城村</t>
  </si>
  <si>
    <t>任全文</t>
  </si>
  <si>
    <t>642221********393X</t>
  </si>
  <si>
    <t>6229478811401905****</t>
  </si>
  <si>
    <t>157****2858</t>
  </si>
  <si>
    <t>容刚</t>
  </si>
  <si>
    <t>642221********3935</t>
  </si>
  <si>
    <t>6229478800115562****</t>
  </si>
  <si>
    <t>139****2912</t>
  </si>
  <si>
    <t>刘学玲</t>
  </si>
  <si>
    <t>642221********394X</t>
  </si>
  <si>
    <t>6229478810293676****</t>
  </si>
  <si>
    <t>133****8876</t>
  </si>
  <si>
    <t>武塘村</t>
  </si>
  <si>
    <t>沙彦清</t>
  </si>
  <si>
    <t>642221********3836</t>
  </si>
  <si>
    <t>6229478800315184****</t>
  </si>
  <si>
    <t>147****2358</t>
  </si>
  <si>
    <t>沙建刚</t>
  </si>
  <si>
    <t>642221********3778</t>
  </si>
  <si>
    <t>6229478811501819****</t>
  </si>
  <si>
    <t>155****5088</t>
  </si>
  <si>
    <t>沙林</t>
  </si>
  <si>
    <t>642221********3798</t>
  </si>
  <si>
    <t>6229478810095486****</t>
  </si>
  <si>
    <t>187****7888</t>
  </si>
  <si>
    <t>马涛</t>
  </si>
  <si>
    <t>642221********3819</t>
  </si>
  <si>
    <t>6229478520101569****</t>
  </si>
  <si>
    <t>155****3666</t>
  </si>
  <si>
    <t>丁成龙</t>
  </si>
  <si>
    <t>642221********3776</t>
  </si>
  <si>
    <t>1451468700012****</t>
  </si>
  <si>
    <t>181****5560</t>
  </si>
  <si>
    <t>马云山</t>
  </si>
  <si>
    <t>642221********3791</t>
  </si>
  <si>
    <t>1447430300014****</t>
  </si>
  <si>
    <t>135****3956</t>
  </si>
  <si>
    <t>海原县2025年粮油规模种植主体单产提升项目拟补贴花名册（甘城乡）</t>
  </si>
  <si>
    <t>名称</t>
  </si>
  <si>
    <t>银行账号</t>
  </si>
  <si>
    <t>开户行</t>
  </si>
  <si>
    <t>久坪村</t>
  </si>
  <si>
    <t>642221********3954</t>
  </si>
  <si>
    <t>6002141400000000****</t>
  </si>
  <si>
    <t>138****6446</t>
  </si>
  <si>
    <t>宁夏海原农村商业银行股份有限公司七营支行</t>
  </si>
  <si>
    <t>三台村</t>
  </si>
  <si>
    <t>642221********3779</t>
  </si>
  <si>
    <t>6002150500500000****</t>
  </si>
  <si>
    <t>180****2126</t>
  </si>
  <si>
    <t>海原县2025年粮油规模种植主体单产提升项目拟补贴花名册（九彩乡）</t>
  </si>
  <si>
    <t>马圈村</t>
  </si>
  <si>
    <t>642221********1788</t>
  </si>
  <si>
    <t>6016885300200000****</t>
  </si>
  <si>
    <t>156****3111</t>
  </si>
  <si>
    <t>宁夏海原农村商业银行股份有限公司李旺支行</t>
  </si>
  <si>
    <t>642222********4215</t>
  </si>
  <si>
    <t>2941300104002384****</t>
  </si>
  <si>
    <t>147****8800</t>
  </si>
  <si>
    <t>中国农业银行股份有限公司海原县支行</t>
  </si>
  <si>
    <t>元套村</t>
  </si>
  <si>
    <t>642221********3418</t>
  </si>
  <si>
    <t>1200001023884****</t>
  </si>
  <si>
    <t>178****3278</t>
  </si>
  <si>
    <t>宁夏银行股份有限公司固原分行</t>
  </si>
  <si>
    <t>九彩村</t>
  </si>
  <si>
    <t>642222********4254</t>
  </si>
  <si>
    <t>2903032009100018****</t>
  </si>
  <si>
    <t>187****8155</t>
  </si>
  <si>
    <t>中国工商银行股份有限公司中卫海原支行</t>
  </si>
  <si>
    <t>642222********4216</t>
  </si>
  <si>
    <t>6000929200400000****</t>
  </si>
  <si>
    <t>153****1288</t>
  </si>
  <si>
    <t>宁夏海原农村商业银行股份有限公司李俊支行</t>
  </si>
  <si>
    <t>新庄村</t>
  </si>
  <si>
    <t>642222********421X</t>
  </si>
  <si>
    <t>8001281500900000****</t>
  </si>
  <si>
    <t>199****0333</t>
  </si>
  <si>
    <t>海原县农村信用合作联社李俊信用社</t>
  </si>
  <si>
    <t>海原县2025年粮油规模种植主体单产提升项目拟补贴花名册（九彩乡种植农户）</t>
  </si>
  <si>
    <t>杨世明</t>
  </si>
  <si>
    <t>642222********4232</t>
  </si>
  <si>
    <t>6229478811001508****</t>
  </si>
  <si>
    <t>189****0480</t>
  </si>
  <si>
    <t>杨万江</t>
  </si>
  <si>
    <t>642222********4214</t>
  </si>
  <si>
    <t>6229478800115920****</t>
  </si>
  <si>
    <t>158****4588</t>
  </si>
  <si>
    <t>杨进林</t>
  </si>
  <si>
    <t>642222********4256</t>
  </si>
  <si>
    <t>6229478800015738****</t>
  </si>
  <si>
    <t>181****9387</t>
  </si>
  <si>
    <t>马志清</t>
  </si>
  <si>
    <t>640522********4213</t>
  </si>
  <si>
    <t>6229478800115576****</t>
  </si>
  <si>
    <t>180****9048</t>
  </si>
  <si>
    <t>马进虎</t>
  </si>
  <si>
    <t>642222********4257</t>
  </si>
  <si>
    <t>6229478811101797****</t>
  </si>
  <si>
    <t>158****7627</t>
  </si>
  <si>
    <t>马生义</t>
  </si>
  <si>
    <t>6229478800015740****</t>
  </si>
  <si>
    <t>136****2503</t>
  </si>
  <si>
    <t>海原县2025年粮油规模种植主体单产提升项目拟补贴花名册（贾塘乡）</t>
  </si>
  <si>
    <t>堡台村</t>
  </si>
  <si>
    <t>642222********3415</t>
  </si>
  <si>
    <t>2941300104002631****</t>
  </si>
  <si>
    <t>180****9486</t>
  </si>
  <si>
    <t>642222********3411</t>
  </si>
  <si>
    <t>2941300104002632****</t>
  </si>
  <si>
    <t>151****3555</t>
  </si>
  <si>
    <t>642222********3419</t>
  </si>
  <si>
    <t>6017753700000000****</t>
  </si>
  <si>
    <t>180****3697</t>
  </si>
  <si>
    <t>宁夏海原农村商业银行股份有限公司贾塘支行</t>
  </si>
  <si>
    <t>贾塘新村</t>
  </si>
  <si>
    <t>642222********3035</t>
  </si>
  <si>
    <t>6001975600800000****</t>
  </si>
  <si>
    <t>180****9929</t>
  </si>
  <si>
    <t>马营村</t>
  </si>
  <si>
    <t>642222********3013</t>
  </si>
  <si>
    <t>6017783600600000****</t>
  </si>
  <si>
    <t>150****2099</t>
  </si>
  <si>
    <t>150****2100</t>
  </si>
  <si>
    <t>640522********3612</t>
  </si>
  <si>
    <t>2941400104000209****</t>
  </si>
  <si>
    <t>137****6383</t>
  </si>
  <si>
    <t>中国农业银行股份有限公司海原海龙支行</t>
  </si>
  <si>
    <t>后塘村</t>
  </si>
  <si>
    <t>2941300104001578****</t>
  </si>
  <si>
    <t>138****4444</t>
  </si>
  <si>
    <t>中国农业银行股份有限公司
海原县支行</t>
  </si>
  <si>
    <t>黄坪村</t>
  </si>
  <si>
    <t>640522********3014</t>
  </si>
  <si>
    <t>6405011115950000****</t>
  </si>
  <si>
    <t>177****0222</t>
  </si>
  <si>
    <t>中国建设银行股份有限公司海原支行</t>
  </si>
  <si>
    <t>6002092100500000****</t>
  </si>
  <si>
    <t>王塘村</t>
  </si>
  <si>
    <t>中国农业银行股份有限公司海原海龙分理处</t>
  </si>
  <si>
    <t>642222********3015</t>
  </si>
  <si>
    <t>2941400104000214****</t>
  </si>
  <si>
    <t>151****2888</t>
  </si>
  <si>
    <t>双河村</t>
  </si>
  <si>
    <t>642222********3033</t>
  </si>
  <si>
    <t>6002071300600000****</t>
  </si>
  <si>
    <t>157****1727</t>
  </si>
  <si>
    <t>15</t>
  </si>
  <si>
    <t>海原县2025年粮油规模种植主体单产提升项目拟补贴花名册（贾塘乡种植农户）</t>
  </si>
  <si>
    <t>史卫国</t>
  </si>
  <si>
    <t>642222********301X</t>
  </si>
  <si>
    <t>6229478811001065****</t>
  </si>
  <si>
    <t>180****8651</t>
  </si>
  <si>
    <t>朱德刚</t>
  </si>
  <si>
    <t>642222********3116</t>
  </si>
  <si>
    <t>6229478800115642****</t>
  </si>
  <si>
    <t>137****1887</t>
  </si>
  <si>
    <t>罗亮</t>
  </si>
  <si>
    <t>642222********3037</t>
  </si>
  <si>
    <t>6229478810693535****</t>
  </si>
  <si>
    <t>182****0065</t>
  </si>
  <si>
    <t>海原县2025年粮油规模种植主体单产提升项目拟补贴花名册（史店乡）</t>
  </si>
  <si>
    <t>苍湾</t>
  </si>
  <si>
    <t>640522********0453</t>
  </si>
  <si>
    <t>6017149800100000****</t>
  </si>
  <si>
    <t>184****0316</t>
  </si>
  <si>
    <t>海原县农村信用合作联社黎明路合作社</t>
  </si>
  <si>
    <t>海原县2025年粮油规模种植主体单产提升项目拟补贴花名册（郑旗乡）</t>
  </si>
  <si>
    <t>中坪村</t>
  </si>
  <si>
    <t>642222********3239</t>
  </si>
  <si>
    <t>6020106500200000****</t>
  </si>
  <si>
    <t>153****6456</t>
  </si>
  <si>
    <t>宁夏海原农村商业银行股份有限公司郑旗支行</t>
  </si>
  <si>
    <t>吴湾</t>
  </si>
  <si>
    <t>642222********3217</t>
  </si>
  <si>
    <t>2941800104000814****</t>
  </si>
  <si>
    <t>153****2838</t>
  </si>
  <si>
    <t>中国农业银行股份有限公司海原新区支行</t>
  </si>
  <si>
    <t>南山村</t>
  </si>
  <si>
    <t>158****1314</t>
  </si>
  <si>
    <t>海原县2025年粮油规模种植主体单产提升项目拟补贴花名册（郑旗乡种植农户）</t>
  </si>
  <si>
    <t>南山</t>
  </si>
  <si>
    <t>杨强</t>
  </si>
  <si>
    <t>642222********3210</t>
  </si>
  <si>
    <t>6229478800215113****</t>
  </si>
  <si>
    <t>176****4577</t>
  </si>
  <si>
    <t>马明</t>
  </si>
  <si>
    <t>6229478800015628****</t>
  </si>
  <si>
    <t>181****9621</t>
  </si>
  <si>
    <t>杨桂生</t>
  </si>
  <si>
    <t>642222********3211</t>
  </si>
  <si>
    <t>6229478800115766****</t>
  </si>
  <si>
    <t>177****1189</t>
  </si>
  <si>
    <t>撒世芳</t>
  </si>
  <si>
    <t>642222********3232</t>
  </si>
  <si>
    <t>6229478800115243****</t>
  </si>
  <si>
    <t>180****5859</t>
  </si>
  <si>
    <t>中坪</t>
  </si>
  <si>
    <t>李金鹏</t>
  </si>
  <si>
    <t>642222********3291</t>
  </si>
  <si>
    <t>6229478800115215****</t>
  </si>
  <si>
    <t>153****5401</t>
  </si>
  <si>
    <t>冯学青</t>
  </si>
  <si>
    <t>642222********3258</t>
  </si>
  <si>
    <t>6229478810292454****</t>
  </si>
  <si>
    <t>181****8782</t>
  </si>
  <si>
    <t>李存明</t>
  </si>
  <si>
    <t>642222********3218</t>
  </si>
  <si>
    <t>6229478810093272****</t>
  </si>
  <si>
    <t>187****6889</t>
  </si>
  <si>
    <t>海原县2025年粮油规模种植主体单产提升项目拟补贴花名册（曹洼乡）</t>
  </si>
  <si>
    <t>曹洼</t>
  </si>
  <si>
    <t>642222********3653</t>
  </si>
  <si>
    <t>6003105600700000****</t>
  </si>
  <si>
    <t>133****5018</t>
  </si>
  <si>
    <t>宁夏海原农村商业银行股份有限公司城区支行</t>
  </si>
  <si>
    <t>642222********3672</t>
  </si>
  <si>
    <t>6229478800015374****</t>
  </si>
  <si>
    <t>137****7701</t>
  </si>
  <si>
    <t>海原农村商业银行营业部</t>
  </si>
  <si>
    <t>642222********3611</t>
  </si>
  <si>
    <t>5012226100014****</t>
  </si>
  <si>
    <t>147****9452</t>
  </si>
  <si>
    <t>海原县农村信用合作联社城区信用社</t>
  </si>
  <si>
    <t>642222********3618</t>
  </si>
  <si>
    <t>151****4288</t>
  </si>
  <si>
    <t>642222********3613</t>
  </si>
  <si>
    <t>6002579300300000****</t>
  </si>
  <si>
    <t>132****1787</t>
  </si>
  <si>
    <t>642222********3639</t>
  </si>
  <si>
    <t>2941300104001143****</t>
  </si>
  <si>
    <t>134****2221</t>
  </si>
  <si>
    <t>642222********2411</t>
  </si>
  <si>
    <t>6007139000100000****</t>
  </si>
  <si>
    <t>182****6879</t>
  </si>
  <si>
    <t>宁夏海原农村商业银行股份有限公司高崖支行</t>
  </si>
  <si>
    <t>642222********2412</t>
  </si>
  <si>
    <t>6019221500400000****</t>
  </si>
  <si>
    <t>白崖</t>
  </si>
  <si>
    <t>642221********218</t>
  </si>
  <si>
    <t>6016037500400000****</t>
  </si>
  <si>
    <t>187****0996</t>
  </si>
  <si>
    <t>宁夏海原农村商业银行股份有限公司</t>
  </si>
  <si>
    <t>2941300104002524****</t>
  </si>
  <si>
    <t>硝沟</t>
  </si>
  <si>
    <t>642222********3616</t>
  </si>
  <si>
    <t>6003499000400000****</t>
  </si>
  <si>
    <t>132****0099</t>
  </si>
  <si>
    <t>海原农村商业银行城区支行</t>
  </si>
  <si>
    <t>海原县2025年粮油规模种植主体单产提升项目拟补贴花名册（红羊乡种植农户）</t>
  </si>
  <si>
    <t>下甘组</t>
  </si>
  <si>
    <t>尹学林</t>
  </si>
  <si>
    <t>642222********4415</t>
  </si>
  <si>
    <t>1010800900027****</t>
  </si>
  <si>
    <t>181****2082</t>
  </si>
  <si>
    <t>安堡组</t>
  </si>
  <si>
    <t>杨小龙</t>
  </si>
  <si>
    <t>642222********4419</t>
  </si>
  <si>
    <t>6229478800115289****</t>
  </si>
  <si>
    <t>189****8963</t>
  </si>
  <si>
    <t>新庄洼</t>
  </si>
  <si>
    <t>李聚财</t>
  </si>
  <si>
    <t>640322********2317</t>
  </si>
  <si>
    <t>6004043300700000****</t>
  </si>
  <si>
    <t>153****6111</t>
  </si>
  <si>
    <t>赵井组</t>
  </si>
  <si>
    <t>田彦有</t>
  </si>
  <si>
    <t>642222********4412</t>
  </si>
  <si>
    <t>6229478800015331****</t>
  </si>
  <si>
    <t>177****0969</t>
  </si>
  <si>
    <t>田彦红</t>
  </si>
  <si>
    <t>642222********4414</t>
  </si>
  <si>
    <t>133****9249</t>
  </si>
  <si>
    <t>马卫兰</t>
  </si>
  <si>
    <t>640522********102X</t>
  </si>
  <si>
    <t>6229478800315768****</t>
  </si>
  <si>
    <t>178****3080</t>
  </si>
  <si>
    <t>田治明</t>
  </si>
  <si>
    <t>642222********4435</t>
  </si>
  <si>
    <t>6229478800315822****</t>
  </si>
  <si>
    <t>187****0791</t>
  </si>
  <si>
    <t>东海坝组</t>
  </si>
  <si>
    <t>田小生</t>
  </si>
  <si>
    <t>6229478800215051****</t>
  </si>
  <si>
    <t>132****9304</t>
  </si>
  <si>
    <t>田治龙</t>
  </si>
  <si>
    <t>6229478800315173****</t>
  </si>
  <si>
    <t>181****6310</t>
  </si>
  <si>
    <t>张鹏</t>
  </si>
  <si>
    <t>642222********4411</t>
  </si>
  <si>
    <t>6229478800015338****</t>
  </si>
  <si>
    <t>150****3786</t>
  </si>
  <si>
    <t>马守琪</t>
  </si>
  <si>
    <t>642222********3841</t>
  </si>
  <si>
    <t>6229478800015734****</t>
  </si>
  <si>
    <t>153****9814</t>
  </si>
  <si>
    <t>术川组</t>
  </si>
  <si>
    <t>冯应国</t>
  </si>
  <si>
    <t>6229478800115276****</t>
  </si>
  <si>
    <t>151****1832</t>
  </si>
  <si>
    <t>冯彦成</t>
  </si>
  <si>
    <t>6229478800215032****</t>
  </si>
  <si>
    <t>137****4895</t>
  </si>
  <si>
    <t>冯学山</t>
  </si>
  <si>
    <t>642222********4458</t>
  </si>
  <si>
    <t>6229478810801810****</t>
  </si>
  <si>
    <t>132****4294</t>
  </si>
  <si>
    <t>马风彪</t>
  </si>
  <si>
    <t>6229478800215027****</t>
  </si>
  <si>
    <t>180****0103</t>
  </si>
  <si>
    <t>冯晓强</t>
  </si>
  <si>
    <t>6229478811701903****</t>
  </si>
  <si>
    <t>183****8168</t>
  </si>
  <si>
    <t>李文瑞</t>
  </si>
  <si>
    <t>642222********441X</t>
  </si>
  <si>
    <t>6229478811401176****</t>
  </si>
  <si>
    <t>151****5166</t>
  </si>
  <si>
    <t>李生俊</t>
  </si>
  <si>
    <t>642222********4433</t>
  </si>
  <si>
    <t>6229478810001634****</t>
  </si>
  <si>
    <t>153****0560</t>
  </si>
  <si>
    <t>李永平</t>
  </si>
  <si>
    <t>642222********4476</t>
  </si>
  <si>
    <t>6229478800115304****</t>
  </si>
  <si>
    <t>189****7419</t>
  </si>
  <si>
    <t>马永楠</t>
  </si>
  <si>
    <t>6229478811301656****</t>
  </si>
  <si>
    <t>181****6933</t>
  </si>
  <si>
    <t>中川组</t>
  </si>
  <si>
    <t>李晓虎</t>
  </si>
  <si>
    <t>640522********4412</t>
  </si>
  <si>
    <t>6229478810493490****</t>
  </si>
  <si>
    <t>181****6581</t>
  </si>
  <si>
    <t>杨明村</t>
  </si>
  <si>
    <t>杨爱春</t>
  </si>
  <si>
    <t>6229478800015305****</t>
  </si>
  <si>
    <t>181****7390</t>
  </si>
  <si>
    <t>杨旭升</t>
  </si>
  <si>
    <t>6229478310101987****</t>
  </si>
  <si>
    <t>173****5625</t>
  </si>
  <si>
    <t>红沟梁组</t>
  </si>
  <si>
    <t>田鹏东</t>
  </si>
  <si>
    <t>6229478030015306****</t>
  </si>
  <si>
    <t>186****0987</t>
  </si>
  <si>
    <t>南沟</t>
  </si>
  <si>
    <t>王龙</t>
  </si>
  <si>
    <t>642222********4438</t>
  </si>
  <si>
    <t>6229478811801127****</t>
  </si>
  <si>
    <t>181****0611</t>
  </si>
  <si>
    <t>新建</t>
  </si>
  <si>
    <t>张海平</t>
  </si>
  <si>
    <t>6229478800115281****</t>
  </si>
  <si>
    <t>182****7143</t>
  </si>
  <si>
    <t>红堡</t>
  </si>
  <si>
    <t>田春雷</t>
  </si>
  <si>
    <t>642222********34416</t>
  </si>
  <si>
    <t>6229478800015309****</t>
  </si>
  <si>
    <t>151****5888</t>
  </si>
  <si>
    <t>马良东</t>
  </si>
  <si>
    <t>1404482800011****</t>
  </si>
  <si>
    <t>177****3094</t>
  </si>
  <si>
    <t>田进虎</t>
  </si>
  <si>
    <t>642222********4418</t>
  </si>
  <si>
    <t>6229478800115285****</t>
  </si>
  <si>
    <t>156****3332</t>
  </si>
  <si>
    <t>芦子岘</t>
  </si>
  <si>
    <t>642222********4416</t>
  </si>
  <si>
    <t>180****0299</t>
  </si>
  <si>
    <t>田彦贵</t>
  </si>
  <si>
    <t>642222********4450</t>
  </si>
  <si>
    <t>6229478811901567****</t>
  </si>
  <si>
    <t>199****9737</t>
  </si>
  <si>
    <t>郑岘</t>
  </si>
  <si>
    <t>6230958600013654****</t>
  </si>
  <si>
    <t>海原县2025年粮油规模种植主体单产提升项目拟补贴花名册（树台乡）</t>
  </si>
  <si>
    <t>大嘴村</t>
  </si>
  <si>
    <t>642222********1015</t>
  </si>
  <si>
    <t>6006910200400000****</t>
  </si>
  <si>
    <t>183****3555</t>
  </si>
  <si>
    <t>海原农村商业银行树台支行</t>
  </si>
  <si>
    <t>相桐村</t>
  </si>
  <si>
    <t>642222********1079</t>
  </si>
  <si>
    <t>6019491500700000****</t>
  </si>
  <si>
    <t>177****8885</t>
  </si>
  <si>
    <t>642222********1013</t>
  </si>
  <si>
    <t>6017824500900000****</t>
  </si>
  <si>
    <t>157****5390</t>
  </si>
  <si>
    <t>二百户</t>
  </si>
  <si>
    <t>642222********0610</t>
  </si>
  <si>
    <t>2903032009100037****</t>
  </si>
  <si>
    <t>181****8456</t>
  </si>
  <si>
    <t>海原县2025年粮油规模种植主体单产提升项目拟补贴花名册（树台乡种植农户）</t>
  </si>
  <si>
    <t>马晓龙</t>
  </si>
  <si>
    <t>642222********101X</t>
  </si>
  <si>
    <t>1575401300025****</t>
  </si>
  <si>
    <t>180****5125</t>
  </si>
  <si>
    <t>安正乾</t>
  </si>
  <si>
    <t>642222********1012</t>
  </si>
  <si>
    <t>6229478800115117****</t>
  </si>
  <si>
    <t>181****2636</t>
  </si>
  <si>
    <t>龚湾村</t>
  </si>
  <si>
    <t>韩治龙</t>
  </si>
  <si>
    <t>642222********1033</t>
  </si>
  <si>
    <t>6229478800215521****</t>
  </si>
  <si>
    <t>181****5011</t>
  </si>
  <si>
    <t>浪塘村</t>
  </si>
  <si>
    <t>田玉忠</t>
  </si>
  <si>
    <t>642222********1011</t>
  </si>
  <si>
    <t>6229478800115815****</t>
  </si>
  <si>
    <t>187****5692</t>
  </si>
  <si>
    <t>田进文</t>
  </si>
  <si>
    <t>642222********1014</t>
  </si>
  <si>
    <t>6229478800115070****</t>
  </si>
  <si>
    <t>199****3646</t>
  </si>
  <si>
    <t>树台村</t>
  </si>
  <si>
    <t>马忠虎</t>
  </si>
  <si>
    <t>642222********1016</t>
  </si>
  <si>
    <t>6229478800115875****</t>
  </si>
  <si>
    <t>177****9086</t>
  </si>
  <si>
    <t>李有才</t>
  </si>
  <si>
    <t>642222********1037</t>
  </si>
  <si>
    <t>6229478800115047****</t>
  </si>
  <si>
    <t>181****7574</t>
  </si>
  <si>
    <t>海原县2025年粮油规模种植主体单产提升项目拟补贴花名册（七营镇种植农户）</t>
  </si>
  <si>
    <t>砖窖</t>
  </si>
  <si>
    <t>黄明</t>
  </si>
  <si>
    <t>642221********3777</t>
  </si>
  <si>
    <t>6229478310030712****</t>
  </si>
  <si>
    <t>155****9832</t>
  </si>
  <si>
    <t>武勤国</t>
  </si>
  <si>
    <t>642221********381X</t>
  </si>
  <si>
    <t>6229478810293808****</t>
  </si>
  <si>
    <t>155****5033</t>
  </si>
  <si>
    <t>闵元</t>
  </si>
  <si>
    <t>642221********3796</t>
  </si>
  <si>
    <t>6229478800215272****</t>
  </si>
  <si>
    <t>150****6998</t>
  </si>
  <si>
    <t>李长国</t>
  </si>
  <si>
    <t>642221********3771</t>
  </si>
  <si>
    <t>6229478811401870****</t>
  </si>
  <si>
    <t>151****7734</t>
  </si>
  <si>
    <t>陈东刚</t>
  </si>
  <si>
    <t>642221********1798</t>
  </si>
  <si>
    <t>6229478030014591****</t>
  </si>
  <si>
    <t>181****5126</t>
  </si>
  <si>
    <t>刘晓琴</t>
  </si>
  <si>
    <t>642221********1684</t>
  </si>
  <si>
    <t>6229478520101578****</t>
  </si>
  <si>
    <t>李鸿梅</t>
  </si>
  <si>
    <t>642221********1609</t>
  </si>
  <si>
    <t>6229478800015105****</t>
  </si>
  <si>
    <t>181****1711</t>
  </si>
  <si>
    <t>丁成俊</t>
  </si>
  <si>
    <t>6229478810493089****</t>
  </si>
  <si>
    <t>150****2664</t>
  </si>
  <si>
    <t>马莲</t>
  </si>
  <si>
    <t>642221********3825</t>
  </si>
  <si>
    <t>6229478800315191****</t>
  </si>
  <si>
    <t>150****5864</t>
  </si>
  <si>
    <t>杨文金</t>
  </si>
  <si>
    <t>642221********3774</t>
  </si>
  <si>
    <t>6229478810492701****</t>
  </si>
  <si>
    <t>182****7575</t>
  </si>
  <si>
    <t>张海涛</t>
  </si>
  <si>
    <t>6229478800215279****</t>
  </si>
  <si>
    <t>152****8999</t>
  </si>
  <si>
    <t>陈昌楹</t>
  </si>
  <si>
    <t>642221********3770</t>
  </si>
  <si>
    <t>6229478800215283****</t>
  </si>
  <si>
    <t>177****1070</t>
  </si>
  <si>
    <t>张兆喜</t>
  </si>
  <si>
    <t>6229478811401192****</t>
  </si>
  <si>
    <t>150****6800</t>
  </si>
  <si>
    <t>李国文</t>
  </si>
  <si>
    <t>642221********3775</t>
  </si>
  <si>
    <t>6229478800215278****</t>
  </si>
  <si>
    <t>182****8453</t>
  </si>
  <si>
    <t>陈培功</t>
  </si>
  <si>
    <t>137****9929</t>
  </si>
  <si>
    <t>马玉荣</t>
  </si>
  <si>
    <t>642221********3792</t>
  </si>
  <si>
    <t>6229478800215284****</t>
  </si>
  <si>
    <t>132****7246</t>
  </si>
  <si>
    <t>刘志学</t>
  </si>
  <si>
    <t>6229478800215275****</t>
  </si>
  <si>
    <t>187****3800</t>
  </si>
  <si>
    <t>蒋宗智</t>
  </si>
  <si>
    <t>642221********3773</t>
  </si>
  <si>
    <t>6229478810793974****</t>
  </si>
  <si>
    <t>157****3524</t>
  </si>
  <si>
    <t>王淑军</t>
  </si>
  <si>
    <t>642221********379X</t>
  </si>
  <si>
    <t>6229478800215276****</t>
  </si>
  <si>
    <t>184****8784</t>
  </si>
  <si>
    <t>陈培迪</t>
  </si>
  <si>
    <t>6229478810393302****</t>
  </si>
  <si>
    <t>139****9519</t>
  </si>
  <si>
    <t>张翠琴</t>
  </si>
  <si>
    <t>642221********3789</t>
  </si>
  <si>
    <t>139****4516</t>
  </si>
  <si>
    <t>海原县2025年粮油规模种植主体单产提升项目拟补贴花名册（关桥乡）</t>
  </si>
  <si>
    <t>八斗</t>
  </si>
  <si>
    <t>152****8666</t>
  </si>
  <si>
    <t>黄河农村商业银行</t>
  </si>
  <si>
    <t>海原县2025年粮油规模种植主体单产提升项目拟补贴花名册（关庄乡）</t>
  </si>
  <si>
    <t>窑儿村</t>
  </si>
  <si>
    <t>642222********4632</t>
  </si>
  <si>
    <t>6002723500300000****</t>
  </si>
  <si>
    <t>178****3598</t>
  </si>
  <si>
    <t>宁夏海原农村商业银行股份有限公司关庄支行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</si>
</sst>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1"/>
      <color rgb="FF000000"/>
      <name val="黑体"/>
      <charset val="134"/>
    </font>
    <font>
      <sz val="12"/>
      <color rgb="FF000000"/>
      <name val="Times New Roman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name val="宋体"/>
      <charset val="134"/>
      <scheme val="minor"/>
    </font>
    <font>
      <b/>
      <sz val="12"/>
      <color rgb="FF000000"/>
      <name val="方正仿宋_GBK"/>
      <charset val="134"/>
    </font>
    <font>
      <b/>
      <sz val="14"/>
      <color rgb="FF000000"/>
      <name val="方正仿宋_GBK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5" fillId="0" borderId="0"/>
    <xf numFmtId="0" fontId="36" fillId="0" borderId="0">
      <protection locked="0"/>
    </xf>
    <xf numFmtId="0" fontId="35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</cellStyleXfs>
  <cellXfs count="7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justify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justify" wrapText="1"/>
    </xf>
    <xf numFmtId="0" fontId="3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2" fillId="0" borderId="0" xfId="0" applyFont="1" applyFill="1" applyAlignment="1">
      <alignment horizontal="justify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1" xfId="49"/>
    <cellStyle name="常规_Sheet1 3" xfId="50"/>
    <cellStyle name="常规 19" xfId="51"/>
    <cellStyle name="常规_Sheet1" xfId="52"/>
    <cellStyle name="常规 5" xfId="53"/>
    <cellStyle name="常规 2" xfId="54"/>
    <cellStyle name="常规_Sheet1 6" xfId="55"/>
    <cellStyle name="常规 3" xfId="56"/>
    <cellStyle name="常规 62" xfId="57"/>
    <cellStyle name="常规 4" xfId="58"/>
    <cellStyle name="常规 155" xfId="59"/>
    <cellStyle name="常规 6" xfId="60"/>
    <cellStyle name="常规 126" xfId="61"/>
    <cellStyle name="常规 100" xfId="62"/>
    <cellStyle name="常规 100 2" xfId="63"/>
    <cellStyle name="常规 100 2 2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pane ySplit="4" topLeftCell="A55" activePane="bottomLeft" state="frozen"/>
      <selection/>
      <selection pane="bottomLeft" activeCell="D64" sqref="D64"/>
    </sheetView>
  </sheetViews>
  <sheetFormatPr defaultColWidth="9" defaultRowHeight="13.5"/>
  <cols>
    <col min="1" max="1" width="5.38333333333333" style="2" customWidth="1"/>
    <col min="2" max="2" width="13.375" style="2" customWidth="1"/>
    <col min="3" max="4" width="17.625" style="2" customWidth="1"/>
    <col min="5" max="5" width="14.625" style="2" customWidth="1"/>
    <col min="6" max="6" width="8.75" style="2" customWidth="1"/>
    <col min="7" max="7" width="9.13333333333333" style="2" customWidth="1"/>
    <col min="8" max="8" width="9.13333333333333" style="3" customWidth="1"/>
    <col min="9" max="9" width="21.375" style="2" customWidth="1"/>
    <col min="10" max="10" width="21.625" style="2" customWidth="1"/>
    <col min="11" max="16324" width="9" style="2"/>
    <col min="16326" max="16384" width="9" style="2"/>
  </cols>
  <sheetData>
    <row r="1" ht="20.25" customHeight="1" spans="1:8">
      <c r="A1" s="47" t="s">
        <v>0</v>
      </c>
      <c r="B1" s="47"/>
      <c r="C1" s="5"/>
      <c r="D1" s="5"/>
      <c r="E1" s="5"/>
      <c r="F1" s="5"/>
      <c r="G1" s="5"/>
      <c r="H1" s="17"/>
    </row>
    <row r="2" ht="28.5" customHeight="1" spans="1:10">
      <c r="A2" s="6" t="s">
        <v>1</v>
      </c>
      <c r="B2" s="6"/>
      <c r="C2" s="6"/>
      <c r="D2" s="6"/>
      <c r="E2" s="6"/>
      <c r="F2" s="6"/>
      <c r="G2" s="6"/>
      <c r="H2" s="18"/>
      <c r="I2" s="6"/>
      <c r="J2" s="6"/>
    </row>
    <row r="3" s="1" customFormat="1" ht="33" customHeight="1" spans="1:10">
      <c r="A3" s="7" t="s">
        <v>2</v>
      </c>
      <c r="B3" s="8"/>
      <c r="C3" s="8"/>
      <c r="D3" s="8"/>
      <c r="E3" s="8"/>
      <c r="F3" s="8"/>
      <c r="G3" s="8"/>
      <c r="H3" s="19"/>
      <c r="I3" s="8"/>
      <c r="J3" s="8"/>
    </row>
    <row r="4" ht="45" customHeight="1" spans="1:10">
      <c r="A4" s="48" t="s">
        <v>3</v>
      </c>
      <c r="B4" s="49" t="s">
        <v>4</v>
      </c>
      <c r="C4" s="49" t="s">
        <v>5</v>
      </c>
      <c r="D4" s="49" t="s">
        <v>6</v>
      </c>
      <c r="E4" s="49" t="s">
        <v>7</v>
      </c>
      <c r="F4" s="50" t="s">
        <v>8</v>
      </c>
      <c r="G4" s="51"/>
      <c r="H4" s="51"/>
      <c r="I4" s="75"/>
      <c r="J4" s="49" t="s">
        <v>9</v>
      </c>
    </row>
    <row r="5" ht="48" customHeight="1" spans="1:10">
      <c r="A5" s="52" t="s">
        <v>10</v>
      </c>
      <c r="B5" s="53" t="s">
        <v>11</v>
      </c>
      <c r="C5" s="54">
        <v>1558.81</v>
      </c>
      <c r="D5" s="54">
        <v>50</v>
      </c>
      <c r="E5" s="55">
        <v>77940.5</v>
      </c>
      <c r="F5" s="56" t="s">
        <v>12</v>
      </c>
      <c r="G5" s="57"/>
      <c r="H5" s="57"/>
      <c r="I5" s="76"/>
      <c r="J5" s="54"/>
    </row>
    <row r="6" ht="48" customHeight="1" spans="1:10">
      <c r="A6" s="52" t="s">
        <v>13</v>
      </c>
      <c r="B6" s="58" t="s">
        <v>14</v>
      </c>
      <c r="C6" s="59">
        <v>1020</v>
      </c>
      <c r="D6" s="59">
        <v>50</v>
      </c>
      <c r="E6" s="60">
        <v>51000</v>
      </c>
      <c r="F6" s="56" t="s">
        <v>15</v>
      </c>
      <c r="G6" s="57"/>
      <c r="H6" s="57"/>
      <c r="I6" s="76"/>
      <c r="J6" s="54"/>
    </row>
    <row r="7" ht="48" customHeight="1" spans="1:10">
      <c r="A7" s="52" t="s">
        <v>16</v>
      </c>
      <c r="B7" s="58" t="s">
        <v>17</v>
      </c>
      <c r="C7" s="56">
        <v>5065.11</v>
      </c>
      <c r="D7" s="56">
        <v>50</v>
      </c>
      <c r="E7" s="54">
        <v>253255.5</v>
      </c>
      <c r="F7" s="56" t="s">
        <v>18</v>
      </c>
      <c r="G7" s="57"/>
      <c r="H7" s="57"/>
      <c r="I7" s="76"/>
      <c r="J7" s="54"/>
    </row>
    <row r="8" ht="48" customHeight="1" spans="1:10">
      <c r="A8" s="61" t="s">
        <v>19</v>
      </c>
      <c r="B8" s="53" t="s">
        <v>20</v>
      </c>
      <c r="C8" s="56">
        <v>1456.3</v>
      </c>
      <c r="D8" s="56">
        <v>50</v>
      </c>
      <c r="E8" s="54">
        <v>72815</v>
      </c>
      <c r="F8" s="56" t="s">
        <v>21</v>
      </c>
      <c r="G8" s="57"/>
      <c r="H8" s="57"/>
      <c r="I8" s="76"/>
      <c r="J8" s="54"/>
    </row>
    <row r="9" ht="48" customHeight="1" spans="1:10">
      <c r="A9" s="62"/>
      <c r="B9" s="63"/>
      <c r="C9" s="56">
        <v>397</v>
      </c>
      <c r="D9" s="56">
        <v>50</v>
      </c>
      <c r="E9" s="54">
        <v>19850</v>
      </c>
      <c r="F9" s="56" t="s">
        <v>22</v>
      </c>
      <c r="G9" s="57"/>
      <c r="H9" s="57"/>
      <c r="I9" s="76"/>
      <c r="J9" s="54" t="s">
        <v>23</v>
      </c>
    </row>
    <row r="10" ht="48" customHeight="1" spans="1:10">
      <c r="A10" s="64"/>
      <c r="B10" s="65"/>
      <c r="C10" s="56">
        <v>450</v>
      </c>
      <c r="D10" s="56">
        <v>50</v>
      </c>
      <c r="E10" s="54">
        <v>22500</v>
      </c>
      <c r="F10" s="56" t="s">
        <v>24</v>
      </c>
      <c r="G10" s="57"/>
      <c r="H10" s="57"/>
      <c r="I10" s="76"/>
      <c r="J10" s="54" t="s">
        <v>25</v>
      </c>
    </row>
    <row r="11" ht="48" customHeight="1" spans="1:10">
      <c r="A11" s="61" t="s">
        <v>26</v>
      </c>
      <c r="B11" s="53" t="s">
        <v>27</v>
      </c>
      <c r="C11" s="56">
        <v>1805</v>
      </c>
      <c r="D11" s="56">
        <v>50</v>
      </c>
      <c r="E11" s="54">
        <v>90250</v>
      </c>
      <c r="F11" s="56" t="s">
        <v>28</v>
      </c>
      <c r="G11" s="57"/>
      <c r="H11" s="57"/>
      <c r="I11" s="76"/>
      <c r="J11" s="54" t="s">
        <v>29</v>
      </c>
    </row>
    <row r="12" ht="48" customHeight="1" spans="1:10">
      <c r="A12" s="62"/>
      <c r="B12" s="63"/>
      <c r="C12" s="56">
        <v>684</v>
      </c>
      <c r="D12" s="56">
        <v>50</v>
      </c>
      <c r="E12" s="54">
        <v>34200</v>
      </c>
      <c r="F12" s="56" t="s">
        <v>30</v>
      </c>
      <c r="G12" s="57"/>
      <c r="H12" s="57"/>
      <c r="I12" s="76"/>
      <c r="J12" s="54" t="s">
        <v>31</v>
      </c>
    </row>
    <row r="13" ht="48" customHeight="1" spans="1:10">
      <c r="A13" s="62"/>
      <c r="B13" s="63"/>
      <c r="C13" s="56">
        <v>4651</v>
      </c>
      <c r="D13" s="56">
        <v>50</v>
      </c>
      <c r="E13" s="54">
        <v>232550</v>
      </c>
      <c r="F13" s="56" t="s">
        <v>32</v>
      </c>
      <c r="G13" s="57"/>
      <c r="H13" s="57"/>
      <c r="I13" s="76"/>
      <c r="J13" s="54" t="s">
        <v>33</v>
      </c>
    </row>
    <row r="14" ht="48" customHeight="1" spans="1:10">
      <c r="A14" s="62"/>
      <c r="B14" s="63"/>
      <c r="C14" s="56">
        <v>3901</v>
      </c>
      <c r="D14" s="56">
        <v>50</v>
      </c>
      <c r="E14" s="54">
        <v>195050</v>
      </c>
      <c r="F14" s="56" t="s">
        <v>32</v>
      </c>
      <c r="G14" s="57"/>
      <c r="H14" s="57"/>
      <c r="I14" s="76"/>
      <c r="J14" s="54" t="s">
        <v>33</v>
      </c>
    </row>
    <row r="15" ht="48" customHeight="1" spans="1:10">
      <c r="A15" s="62"/>
      <c r="B15" s="63"/>
      <c r="C15" s="54">
        <v>175</v>
      </c>
      <c r="D15" s="54">
        <v>50</v>
      </c>
      <c r="E15" s="54">
        <v>8750</v>
      </c>
      <c r="F15" s="56" t="s">
        <v>34</v>
      </c>
      <c r="G15" s="57"/>
      <c r="H15" s="57"/>
      <c r="I15" s="76"/>
      <c r="J15" s="54" t="s">
        <v>35</v>
      </c>
    </row>
    <row r="16" ht="47.75" customHeight="1" spans="1:10">
      <c r="A16" s="62"/>
      <c r="B16" s="63"/>
      <c r="C16" s="66">
        <v>918</v>
      </c>
      <c r="D16" s="66">
        <v>50</v>
      </c>
      <c r="E16" s="54">
        <v>45900</v>
      </c>
      <c r="F16" s="67" t="s">
        <v>36</v>
      </c>
      <c r="G16" s="68"/>
      <c r="H16" s="68"/>
      <c r="I16" s="77"/>
      <c r="J16" s="66" t="s">
        <v>37</v>
      </c>
    </row>
    <row r="17" ht="47.75" customHeight="1" spans="1:10">
      <c r="A17" s="62"/>
      <c r="B17" s="63"/>
      <c r="C17" s="66">
        <v>446</v>
      </c>
      <c r="D17" s="66">
        <v>50</v>
      </c>
      <c r="E17" s="54">
        <v>22300</v>
      </c>
      <c r="F17" s="67" t="s">
        <v>38</v>
      </c>
      <c r="G17" s="68"/>
      <c r="H17" s="68"/>
      <c r="I17" s="77"/>
      <c r="J17" s="66" t="s">
        <v>39</v>
      </c>
    </row>
    <row r="18" ht="47.75" customHeight="1" spans="1:10">
      <c r="A18" s="64"/>
      <c r="B18" s="65"/>
      <c r="C18" s="66">
        <v>2365</v>
      </c>
      <c r="D18" s="66">
        <v>50</v>
      </c>
      <c r="E18" s="54">
        <v>118250</v>
      </c>
      <c r="F18" s="67" t="s">
        <v>40</v>
      </c>
      <c r="G18" s="68"/>
      <c r="H18" s="68"/>
      <c r="I18" s="77"/>
      <c r="J18" s="66"/>
    </row>
    <row r="19" ht="47.75" customHeight="1" spans="1:10">
      <c r="A19" s="61" t="s">
        <v>41</v>
      </c>
      <c r="B19" s="69" t="s">
        <v>42</v>
      </c>
      <c r="C19" s="66">
        <v>270</v>
      </c>
      <c r="D19" s="66">
        <v>50</v>
      </c>
      <c r="E19" s="54">
        <v>13500</v>
      </c>
      <c r="F19" s="67" t="s">
        <v>43</v>
      </c>
      <c r="G19" s="68"/>
      <c r="H19" s="68"/>
      <c r="I19" s="77"/>
      <c r="J19" s="66" t="s">
        <v>44</v>
      </c>
    </row>
    <row r="20" ht="47.75" customHeight="1" spans="1:10">
      <c r="A20" s="62"/>
      <c r="B20" s="70"/>
      <c r="C20" s="66">
        <v>354</v>
      </c>
      <c r="D20" s="66">
        <v>50</v>
      </c>
      <c r="E20" s="54">
        <v>17700</v>
      </c>
      <c r="F20" s="67" t="s">
        <v>45</v>
      </c>
      <c r="G20" s="68"/>
      <c r="H20" s="68"/>
      <c r="I20" s="77"/>
      <c r="J20" s="66" t="s">
        <v>46</v>
      </c>
    </row>
    <row r="21" ht="47.75" customHeight="1" spans="1:10">
      <c r="A21" s="62"/>
      <c r="B21" s="70"/>
      <c r="C21" s="66">
        <v>200</v>
      </c>
      <c r="D21" s="66">
        <v>50</v>
      </c>
      <c r="E21" s="54">
        <v>10000</v>
      </c>
      <c r="F21" s="67" t="s">
        <v>47</v>
      </c>
      <c r="G21" s="68"/>
      <c r="H21" s="68"/>
      <c r="I21" s="77"/>
      <c r="J21" s="66" t="s">
        <v>48</v>
      </c>
    </row>
    <row r="22" ht="47.75" customHeight="1" spans="1:10">
      <c r="A22" s="62"/>
      <c r="B22" s="70"/>
      <c r="C22" s="66">
        <v>126</v>
      </c>
      <c r="D22" s="66">
        <v>50</v>
      </c>
      <c r="E22" s="54">
        <v>6300</v>
      </c>
      <c r="F22" s="67" t="s">
        <v>49</v>
      </c>
      <c r="G22" s="68"/>
      <c r="H22" s="68"/>
      <c r="I22" s="77"/>
      <c r="J22" s="66" t="s">
        <v>50</v>
      </c>
    </row>
    <row r="23" ht="47.75" customHeight="1" spans="1:10">
      <c r="A23" s="62"/>
      <c r="B23" s="70"/>
      <c r="C23" s="66">
        <v>306</v>
      </c>
      <c r="D23" s="66">
        <v>50</v>
      </c>
      <c r="E23" s="54">
        <v>15300</v>
      </c>
      <c r="F23" s="67" t="s">
        <v>51</v>
      </c>
      <c r="G23" s="68"/>
      <c r="H23" s="68"/>
      <c r="I23" s="77"/>
      <c r="J23" s="66" t="s">
        <v>52</v>
      </c>
    </row>
    <row r="24" ht="47.75" customHeight="1" spans="1:10">
      <c r="A24" s="62"/>
      <c r="B24" s="70"/>
      <c r="C24" s="66">
        <v>140</v>
      </c>
      <c r="D24" s="66">
        <v>50</v>
      </c>
      <c r="E24" s="54">
        <v>7000</v>
      </c>
      <c r="F24" s="67" t="s">
        <v>51</v>
      </c>
      <c r="G24" s="68"/>
      <c r="H24" s="68"/>
      <c r="I24" s="77"/>
      <c r="J24" s="66" t="s">
        <v>52</v>
      </c>
    </row>
    <row r="25" ht="47.75" customHeight="1" spans="1:10">
      <c r="A25" s="62"/>
      <c r="B25" s="70"/>
      <c r="C25" s="66">
        <v>1500</v>
      </c>
      <c r="D25" s="66">
        <v>50</v>
      </c>
      <c r="E25" s="54">
        <v>75000</v>
      </c>
      <c r="F25" s="67" t="s">
        <v>53</v>
      </c>
      <c r="G25" s="68"/>
      <c r="H25" s="68"/>
      <c r="I25" s="77"/>
      <c r="J25" s="66" t="s">
        <v>54</v>
      </c>
    </row>
    <row r="26" ht="47.75" customHeight="1" spans="1:10">
      <c r="A26" s="62"/>
      <c r="B26" s="70"/>
      <c r="C26" s="66">
        <v>1000</v>
      </c>
      <c r="D26" s="66">
        <v>50</v>
      </c>
      <c r="E26" s="54">
        <v>50000</v>
      </c>
      <c r="F26" s="67" t="s">
        <v>55</v>
      </c>
      <c r="G26" s="68"/>
      <c r="H26" s="68"/>
      <c r="I26" s="77"/>
      <c r="J26" s="66" t="s">
        <v>56</v>
      </c>
    </row>
    <row r="27" ht="47.75" customHeight="1" spans="1:10">
      <c r="A27" s="62"/>
      <c r="B27" s="70"/>
      <c r="C27" s="66">
        <v>627</v>
      </c>
      <c r="D27" s="66">
        <v>50</v>
      </c>
      <c r="E27" s="54">
        <v>31350</v>
      </c>
      <c r="F27" s="67" t="s">
        <v>57</v>
      </c>
      <c r="G27" s="68"/>
      <c r="H27" s="68"/>
      <c r="I27" s="77"/>
      <c r="J27" s="66" t="s">
        <v>58</v>
      </c>
    </row>
    <row r="28" ht="47.75" customHeight="1" spans="1:10">
      <c r="A28" s="62"/>
      <c r="B28" s="70"/>
      <c r="C28" s="66">
        <v>1042</v>
      </c>
      <c r="D28" s="66">
        <v>50</v>
      </c>
      <c r="E28" s="54">
        <v>52100</v>
      </c>
      <c r="F28" s="67" t="s">
        <v>59</v>
      </c>
      <c r="G28" s="68"/>
      <c r="H28" s="68"/>
      <c r="I28" s="77"/>
      <c r="J28" s="66" t="s">
        <v>60</v>
      </c>
    </row>
    <row r="29" ht="47.75" customHeight="1" spans="1:10">
      <c r="A29" s="62"/>
      <c r="B29" s="70"/>
      <c r="C29" s="66">
        <v>762</v>
      </c>
      <c r="D29" s="66">
        <v>50</v>
      </c>
      <c r="E29" s="54">
        <v>38100</v>
      </c>
      <c r="F29" s="67" t="s">
        <v>49</v>
      </c>
      <c r="G29" s="68"/>
      <c r="H29" s="68"/>
      <c r="I29" s="77"/>
      <c r="J29" s="66" t="s">
        <v>50</v>
      </c>
    </row>
    <row r="30" ht="47.75" customHeight="1" spans="1:10">
      <c r="A30" s="62"/>
      <c r="B30" s="70"/>
      <c r="C30" s="66">
        <v>1408</v>
      </c>
      <c r="D30" s="66">
        <v>50</v>
      </c>
      <c r="E30" s="54">
        <v>70400</v>
      </c>
      <c r="F30" s="67" t="s">
        <v>61</v>
      </c>
      <c r="G30" s="68"/>
      <c r="H30" s="68"/>
      <c r="I30" s="77"/>
      <c r="J30" s="66" t="s">
        <v>58</v>
      </c>
    </row>
    <row r="31" ht="47.75" customHeight="1" spans="1:10">
      <c r="A31" s="62"/>
      <c r="B31" s="70"/>
      <c r="C31" s="66">
        <v>763</v>
      </c>
      <c r="D31" s="66">
        <v>50</v>
      </c>
      <c r="E31" s="54">
        <v>38150</v>
      </c>
      <c r="F31" s="67" t="s">
        <v>61</v>
      </c>
      <c r="G31" s="68"/>
      <c r="H31" s="68"/>
      <c r="I31" s="77"/>
      <c r="J31" s="66" t="s">
        <v>62</v>
      </c>
    </row>
    <row r="32" ht="47.75" customHeight="1" spans="1:10">
      <c r="A32" s="62"/>
      <c r="B32" s="70"/>
      <c r="C32" s="66">
        <v>108.18</v>
      </c>
      <c r="D32" s="66">
        <v>50</v>
      </c>
      <c r="E32" s="54">
        <v>5409</v>
      </c>
      <c r="F32" s="67" t="s">
        <v>63</v>
      </c>
      <c r="G32" s="68"/>
      <c r="H32" s="68"/>
      <c r="I32" s="77"/>
      <c r="J32" s="66" t="s">
        <v>62</v>
      </c>
    </row>
    <row r="33" ht="47.75" customHeight="1" spans="1:10">
      <c r="A33" s="64"/>
      <c r="B33" s="71"/>
      <c r="C33" s="66">
        <v>364</v>
      </c>
      <c r="D33" s="66">
        <v>50</v>
      </c>
      <c r="E33" s="54">
        <v>18200</v>
      </c>
      <c r="F33" s="67" t="s">
        <v>64</v>
      </c>
      <c r="G33" s="68"/>
      <c r="H33" s="68"/>
      <c r="I33" s="77"/>
      <c r="J33" s="66"/>
    </row>
    <row r="34" ht="47.75" customHeight="1" spans="1:10">
      <c r="A34" s="52" t="s">
        <v>65</v>
      </c>
      <c r="B34" s="54" t="s">
        <v>66</v>
      </c>
      <c r="C34" s="66" t="s">
        <v>67</v>
      </c>
      <c r="D34" s="66" t="s">
        <v>68</v>
      </c>
      <c r="E34" s="54">
        <v>112300</v>
      </c>
      <c r="F34" s="67" t="s">
        <v>69</v>
      </c>
      <c r="G34" s="68"/>
      <c r="H34" s="68"/>
      <c r="I34" s="77"/>
      <c r="J34" s="66" t="s">
        <v>70</v>
      </c>
    </row>
    <row r="35" ht="47.75" customHeight="1" spans="1:10">
      <c r="A35" s="61" t="s">
        <v>71</v>
      </c>
      <c r="B35" s="69" t="s">
        <v>72</v>
      </c>
      <c r="C35" s="66">
        <v>950</v>
      </c>
      <c r="D35" s="66">
        <v>50</v>
      </c>
      <c r="E35" s="54">
        <v>47500</v>
      </c>
      <c r="F35" s="67" t="s">
        <v>73</v>
      </c>
      <c r="G35" s="68"/>
      <c r="H35" s="68"/>
      <c r="I35" s="77"/>
      <c r="J35" s="66" t="s">
        <v>74</v>
      </c>
    </row>
    <row r="36" ht="47.75" customHeight="1" spans="1:10">
      <c r="A36" s="62"/>
      <c r="B36" s="70"/>
      <c r="C36" s="66">
        <v>1900</v>
      </c>
      <c r="D36" s="66">
        <v>50</v>
      </c>
      <c r="E36" s="54">
        <v>95000</v>
      </c>
      <c r="F36" s="67" t="s">
        <v>32</v>
      </c>
      <c r="G36" s="68"/>
      <c r="H36" s="68"/>
      <c r="I36" s="77"/>
      <c r="J36" s="66" t="s">
        <v>33</v>
      </c>
    </row>
    <row r="37" ht="47.75" customHeight="1" spans="1:10">
      <c r="A37" s="62"/>
      <c r="B37" s="70"/>
      <c r="C37" s="66">
        <v>1200</v>
      </c>
      <c r="D37" s="66">
        <v>50</v>
      </c>
      <c r="E37" s="54">
        <v>60000</v>
      </c>
      <c r="F37" s="67" t="s">
        <v>75</v>
      </c>
      <c r="G37" s="68"/>
      <c r="H37" s="68"/>
      <c r="I37" s="77"/>
      <c r="J37" s="66" t="s">
        <v>76</v>
      </c>
    </row>
    <row r="38" ht="47.75" customHeight="1" spans="1:10">
      <c r="A38" s="64"/>
      <c r="B38" s="71"/>
      <c r="C38" s="66">
        <v>3636.8</v>
      </c>
      <c r="D38" s="66">
        <v>50</v>
      </c>
      <c r="E38" s="54">
        <v>181840</v>
      </c>
      <c r="F38" s="67" t="s">
        <v>77</v>
      </c>
      <c r="G38" s="68"/>
      <c r="H38" s="68"/>
      <c r="I38" s="77"/>
      <c r="J38" s="66"/>
    </row>
    <row r="39" ht="47.75" customHeight="1" spans="1:10">
      <c r="A39" s="61" t="s">
        <v>78</v>
      </c>
      <c r="B39" s="69" t="s">
        <v>79</v>
      </c>
      <c r="C39" s="66">
        <v>1111</v>
      </c>
      <c r="D39" s="66">
        <v>50</v>
      </c>
      <c r="E39" s="54">
        <v>55550</v>
      </c>
      <c r="F39" s="67" t="s">
        <v>80</v>
      </c>
      <c r="G39" s="68"/>
      <c r="H39" s="68"/>
      <c r="I39" s="77"/>
      <c r="J39" s="66" t="s">
        <v>81</v>
      </c>
    </row>
    <row r="40" ht="47.75" customHeight="1" spans="1:10">
      <c r="A40" s="62"/>
      <c r="B40" s="70"/>
      <c r="C40" s="66">
        <v>1406</v>
      </c>
      <c r="D40" s="66">
        <v>50</v>
      </c>
      <c r="E40" s="54">
        <v>70300</v>
      </c>
      <c r="F40" s="67" t="s">
        <v>82</v>
      </c>
      <c r="G40" s="68"/>
      <c r="H40" s="68"/>
      <c r="I40" s="77"/>
      <c r="J40" s="66" t="s">
        <v>83</v>
      </c>
    </row>
    <row r="41" ht="47.75" customHeight="1" spans="1:10">
      <c r="A41" s="62"/>
      <c r="B41" s="70"/>
      <c r="C41" s="66">
        <v>285</v>
      </c>
      <c r="D41" s="66">
        <v>50</v>
      </c>
      <c r="E41" s="54">
        <v>14250</v>
      </c>
      <c r="F41" s="67" t="s">
        <v>84</v>
      </c>
      <c r="G41" s="68"/>
      <c r="H41" s="68"/>
      <c r="I41" s="77"/>
      <c r="J41" s="66" t="s">
        <v>85</v>
      </c>
    </row>
    <row r="42" ht="47.75" customHeight="1" spans="1:10">
      <c r="A42" s="62"/>
      <c r="B42" s="70"/>
      <c r="C42" s="66">
        <v>408</v>
      </c>
      <c r="D42" s="66">
        <v>50</v>
      </c>
      <c r="E42" s="54">
        <v>20400</v>
      </c>
      <c r="F42" s="67" t="s">
        <v>86</v>
      </c>
      <c r="G42" s="68"/>
      <c r="H42" s="68"/>
      <c r="I42" s="77"/>
      <c r="J42" s="66" t="s">
        <v>87</v>
      </c>
    </row>
    <row r="43" ht="47.75" customHeight="1" spans="1:10">
      <c r="A43" s="62"/>
      <c r="B43" s="70"/>
      <c r="C43" s="66">
        <v>399</v>
      </c>
      <c r="D43" s="66">
        <v>50</v>
      </c>
      <c r="E43" s="54">
        <v>19950</v>
      </c>
      <c r="F43" s="67" t="s">
        <v>88</v>
      </c>
      <c r="G43" s="68"/>
      <c r="H43" s="68"/>
      <c r="I43" s="77"/>
      <c r="J43" s="66" t="s">
        <v>89</v>
      </c>
    </row>
    <row r="44" ht="47.75" customHeight="1" spans="1:10">
      <c r="A44" s="62"/>
      <c r="B44" s="70"/>
      <c r="C44" s="66">
        <v>219</v>
      </c>
      <c r="D44" s="66">
        <v>50</v>
      </c>
      <c r="E44" s="54">
        <v>10950</v>
      </c>
      <c r="F44" s="67" t="s">
        <v>90</v>
      </c>
      <c r="G44" s="68"/>
      <c r="H44" s="68"/>
      <c r="I44" s="77"/>
      <c r="J44" s="66" t="s">
        <v>91</v>
      </c>
    </row>
    <row r="45" ht="47.75" customHeight="1" spans="1:10">
      <c r="A45" s="62"/>
      <c r="B45" s="70"/>
      <c r="C45" s="66">
        <v>887</v>
      </c>
      <c r="D45" s="66">
        <v>50</v>
      </c>
      <c r="E45" s="54">
        <v>44350</v>
      </c>
      <c r="F45" s="67" t="s">
        <v>92</v>
      </c>
      <c r="G45" s="68"/>
      <c r="H45" s="68"/>
      <c r="I45" s="77"/>
      <c r="J45" s="66" t="s">
        <v>93</v>
      </c>
    </row>
    <row r="46" ht="47.75" customHeight="1" spans="1:10">
      <c r="A46" s="62"/>
      <c r="B46" s="70"/>
      <c r="C46" s="66">
        <v>775</v>
      </c>
      <c r="D46" s="66">
        <v>50</v>
      </c>
      <c r="E46" s="54">
        <v>38750</v>
      </c>
      <c r="F46" s="67" t="s">
        <v>94</v>
      </c>
      <c r="G46" s="68"/>
      <c r="H46" s="68"/>
      <c r="I46" s="77"/>
      <c r="J46" s="66" t="s">
        <v>95</v>
      </c>
    </row>
    <row r="47" ht="47.75" customHeight="1" spans="1:10">
      <c r="A47" s="62"/>
      <c r="B47" s="70"/>
      <c r="C47" s="66">
        <v>2742</v>
      </c>
      <c r="D47" s="66">
        <v>50</v>
      </c>
      <c r="E47" s="54">
        <v>137100</v>
      </c>
      <c r="F47" s="67" t="s">
        <v>96</v>
      </c>
      <c r="G47" s="68"/>
      <c r="H47" s="68"/>
      <c r="I47" s="77"/>
      <c r="J47" s="66" t="s">
        <v>97</v>
      </c>
    </row>
    <row r="48" ht="47.75" customHeight="1" spans="1:10">
      <c r="A48" s="62"/>
      <c r="B48" s="70"/>
      <c r="C48" s="66">
        <v>616</v>
      </c>
      <c r="D48" s="66">
        <v>50</v>
      </c>
      <c r="E48" s="54">
        <v>30800</v>
      </c>
      <c r="F48" s="67" t="s">
        <v>98</v>
      </c>
      <c r="G48" s="68"/>
      <c r="H48" s="68"/>
      <c r="I48" s="77"/>
      <c r="J48" s="66" t="s">
        <v>95</v>
      </c>
    </row>
    <row r="49" ht="47.75" customHeight="1" spans="1:10">
      <c r="A49" s="62"/>
      <c r="B49" s="70"/>
      <c r="C49" s="66">
        <v>487</v>
      </c>
      <c r="D49" s="66">
        <v>50</v>
      </c>
      <c r="E49" s="54">
        <v>24350</v>
      </c>
      <c r="F49" s="67" t="s">
        <v>96</v>
      </c>
      <c r="G49" s="68"/>
      <c r="H49" s="68"/>
      <c r="I49" s="77"/>
      <c r="J49" s="66" t="s">
        <v>97</v>
      </c>
    </row>
    <row r="50" ht="47.75" customHeight="1" spans="1:10">
      <c r="A50" s="64"/>
      <c r="B50" s="71"/>
      <c r="C50" s="66">
        <v>190</v>
      </c>
      <c r="D50" s="66">
        <v>50</v>
      </c>
      <c r="E50" s="54">
        <v>9500</v>
      </c>
      <c r="F50" s="67" t="s">
        <v>99</v>
      </c>
      <c r="G50" s="68"/>
      <c r="H50" s="68"/>
      <c r="I50" s="77"/>
      <c r="J50" s="66" t="s">
        <v>100</v>
      </c>
    </row>
    <row r="51" ht="47.75" customHeight="1" spans="1:10">
      <c r="A51" s="52" t="s">
        <v>101</v>
      </c>
      <c r="B51" s="54" t="s">
        <v>102</v>
      </c>
      <c r="C51" s="66">
        <v>12674</v>
      </c>
      <c r="D51" s="66">
        <v>50</v>
      </c>
      <c r="E51" s="54">
        <v>633700</v>
      </c>
      <c r="F51" s="67" t="s">
        <v>103</v>
      </c>
      <c r="G51" s="68"/>
      <c r="H51" s="68"/>
      <c r="I51" s="77"/>
      <c r="J51" s="66"/>
    </row>
    <row r="52" ht="47.75" customHeight="1" spans="1:10">
      <c r="A52" s="61" t="s">
        <v>104</v>
      </c>
      <c r="B52" s="69" t="s">
        <v>105</v>
      </c>
      <c r="C52" s="66">
        <v>430</v>
      </c>
      <c r="D52" s="66">
        <v>50</v>
      </c>
      <c r="E52" s="54">
        <v>21500</v>
      </c>
      <c r="F52" s="67" t="s">
        <v>106</v>
      </c>
      <c r="G52" s="68"/>
      <c r="H52" s="68"/>
      <c r="I52" s="77"/>
      <c r="J52" s="66" t="s">
        <v>107</v>
      </c>
    </row>
    <row r="53" ht="47.75" customHeight="1" spans="1:10">
      <c r="A53" s="62"/>
      <c r="B53" s="70"/>
      <c r="C53" s="66">
        <v>822</v>
      </c>
      <c r="D53" s="66">
        <v>50</v>
      </c>
      <c r="E53" s="54">
        <v>41100</v>
      </c>
      <c r="F53" s="67" t="s">
        <v>108</v>
      </c>
      <c r="G53" s="68"/>
      <c r="H53" s="68"/>
      <c r="I53" s="77"/>
      <c r="J53" s="66" t="s">
        <v>109</v>
      </c>
    </row>
    <row r="54" ht="47.75" customHeight="1" spans="1:10">
      <c r="A54" s="62"/>
      <c r="B54" s="70"/>
      <c r="C54" s="66">
        <v>667</v>
      </c>
      <c r="D54" s="66">
        <v>50</v>
      </c>
      <c r="E54" s="54">
        <v>33350</v>
      </c>
      <c r="F54" s="67" t="s">
        <v>110</v>
      </c>
      <c r="G54" s="68"/>
      <c r="H54" s="68"/>
      <c r="I54" s="77"/>
      <c r="J54" s="66" t="s">
        <v>111</v>
      </c>
    </row>
    <row r="55" ht="47.75" customHeight="1" spans="1:10">
      <c r="A55" s="62"/>
      <c r="B55" s="70"/>
      <c r="C55" s="66">
        <v>852</v>
      </c>
      <c r="D55" s="66">
        <v>50</v>
      </c>
      <c r="E55" s="54">
        <v>42600</v>
      </c>
      <c r="F55" s="67" t="s">
        <v>112</v>
      </c>
      <c r="G55" s="68"/>
      <c r="H55" s="68"/>
      <c r="I55" s="77"/>
      <c r="J55" s="66" t="s">
        <v>113</v>
      </c>
    </row>
    <row r="56" ht="47.75" customHeight="1" spans="1:10">
      <c r="A56" s="64"/>
      <c r="B56" s="71"/>
      <c r="C56" s="66">
        <v>1294.9</v>
      </c>
      <c r="D56" s="66">
        <v>50</v>
      </c>
      <c r="E56" s="54">
        <v>64745</v>
      </c>
      <c r="F56" s="67" t="s">
        <v>114</v>
      </c>
      <c r="G56" s="68"/>
      <c r="H56" s="68"/>
      <c r="I56" s="77"/>
      <c r="J56" s="66"/>
    </row>
    <row r="57" ht="47.75" customHeight="1" spans="1:10">
      <c r="A57" s="62" t="s">
        <v>115</v>
      </c>
      <c r="B57" s="54" t="s">
        <v>116</v>
      </c>
      <c r="C57" s="72">
        <v>5165.9</v>
      </c>
      <c r="D57" s="72">
        <v>50</v>
      </c>
      <c r="E57" s="69">
        <v>258295</v>
      </c>
      <c r="F57" s="73" t="s">
        <v>117</v>
      </c>
      <c r="G57" s="74"/>
      <c r="H57" s="74"/>
      <c r="I57" s="78"/>
      <c r="J57" s="72"/>
    </row>
    <row r="58" ht="47.75" customHeight="1" spans="1:10">
      <c r="A58" s="52" t="s">
        <v>118</v>
      </c>
      <c r="B58" s="54" t="s">
        <v>119</v>
      </c>
      <c r="C58" s="66">
        <v>831</v>
      </c>
      <c r="D58" s="66">
        <v>50</v>
      </c>
      <c r="E58" s="54">
        <f>C58*D58</f>
        <v>41550</v>
      </c>
      <c r="F58" s="66" t="s">
        <v>120</v>
      </c>
      <c r="G58" s="66"/>
      <c r="H58" s="66"/>
      <c r="I58" s="66"/>
      <c r="J58" s="66" t="s">
        <v>93</v>
      </c>
    </row>
    <row r="59" ht="47.75" customHeight="1" spans="1:10">
      <c r="A59" s="52" t="s">
        <v>121</v>
      </c>
      <c r="B59" s="54" t="s">
        <v>122</v>
      </c>
      <c r="C59" s="66">
        <v>543</v>
      </c>
      <c r="D59" s="66">
        <v>50</v>
      </c>
      <c r="E59" s="54">
        <v>27150</v>
      </c>
      <c r="F59" s="67" t="s">
        <v>123</v>
      </c>
      <c r="G59" s="68"/>
      <c r="H59" s="68"/>
      <c r="I59" s="77"/>
      <c r="J59" s="66" t="s">
        <v>124</v>
      </c>
    </row>
    <row r="60" ht="47.75" customHeight="1" spans="1:10">
      <c r="A60" s="52" t="s">
        <v>121</v>
      </c>
      <c r="B60" s="54" t="s">
        <v>125</v>
      </c>
      <c r="C60" s="66">
        <v>76600</v>
      </c>
      <c r="D60" s="66">
        <v>50</v>
      </c>
      <c r="E60" s="54">
        <f>SUM(E5:E59)</f>
        <v>3830000</v>
      </c>
      <c r="F60" s="66"/>
      <c r="G60" s="66"/>
      <c r="H60" s="66"/>
      <c r="I60" s="66"/>
      <c r="J60" s="66"/>
    </row>
  </sheetData>
  <mergeCells count="73">
    <mergeCell ref="A1:B1"/>
    <mergeCell ref="F1:G1"/>
    <mergeCell ref="A2:J2"/>
    <mergeCell ref="A3:J3"/>
    <mergeCell ref="F4:I4"/>
    <mergeCell ref="F5:I5"/>
    <mergeCell ref="F6:I6"/>
    <mergeCell ref="F7:I7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F43:I43"/>
    <mergeCell ref="F44:I44"/>
    <mergeCell ref="F45:I45"/>
    <mergeCell ref="F46:I46"/>
    <mergeCell ref="F47:I47"/>
    <mergeCell ref="F48:I48"/>
    <mergeCell ref="F49:I49"/>
    <mergeCell ref="F50:I50"/>
    <mergeCell ref="F51:I51"/>
    <mergeCell ref="F52:I52"/>
    <mergeCell ref="F53:I53"/>
    <mergeCell ref="F54:I54"/>
    <mergeCell ref="F55:I55"/>
    <mergeCell ref="F56:I56"/>
    <mergeCell ref="F57:I57"/>
    <mergeCell ref="F58:I58"/>
    <mergeCell ref="F59:I59"/>
    <mergeCell ref="F60:I60"/>
    <mergeCell ref="A8:A10"/>
    <mergeCell ref="A11:A18"/>
    <mergeCell ref="A19:A33"/>
    <mergeCell ref="A35:A38"/>
    <mergeCell ref="A39:A50"/>
    <mergeCell ref="A52:A56"/>
    <mergeCell ref="B8:B10"/>
    <mergeCell ref="B11:B18"/>
    <mergeCell ref="B19:B33"/>
    <mergeCell ref="B35:B38"/>
    <mergeCell ref="B39:B50"/>
    <mergeCell ref="B52:B56"/>
  </mergeCells>
  <conditionalFormatting sqref="C4">
    <cfRule type="expression" dxfId="0" priority="1">
      <formula>AND(COUNTIF($D$4:$D$911,C4)+COUNTIF($D$913:$D$1005,C4)+COUNTIF($D$1007:$D$1122,C4)+COUNTIF($D$1126:$D$1212,C4)+COUNTIF($D$1214:$D$1220,C4)+COUNTIF($D$1222:$D$1309,C4)+COUNTIF($D$1311:$D$1343,C4)+COUNTIF($D$1345:$D$1438,C4)+COUNTIF($D$1440:$D$1530,C4)+COUNTIF($D$1532:$D$2172,C4)+COUNTIF($D$2185:$D$2188,C4)+COUNTIF($D$2368:$D$2391,C4)+COUNTIF($D$2915:$D$3150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  <ignoredErrors>
    <ignoredError sqref="A5 C3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1" sqref="F$1:G$1048576"/>
    </sheetView>
  </sheetViews>
  <sheetFormatPr defaultColWidth="9" defaultRowHeight="13.5" outlineLevelRow="7"/>
  <cols>
    <col min="1" max="1" width="5.38333333333333" style="2" customWidth="1"/>
    <col min="2" max="2" width="13.5" style="2" customWidth="1"/>
    <col min="3" max="3" width="13.125" style="2" customWidth="1"/>
    <col min="4" max="5" width="26.875" style="2" customWidth="1"/>
    <col min="6" max="6" width="18.625" style="2" customWidth="1"/>
    <col min="7" max="7" width="16.25" style="2" customWidth="1"/>
    <col min="8" max="8" width="15.75" style="2" customWidth="1"/>
    <col min="9" max="9" width="16.125" style="2" customWidth="1"/>
    <col min="10" max="10" width="12.25" style="2" customWidth="1"/>
    <col min="11" max="16384" width="9" style="2"/>
  </cols>
  <sheetData>
    <row r="1" s="2" customFormat="1" ht="20.25" customHeight="1" spans="1:7">
      <c r="A1" s="4" t="s">
        <v>0</v>
      </c>
      <c r="B1" s="4"/>
      <c r="C1" s="4"/>
      <c r="D1" s="5"/>
      <c r="E1" s="5"/>
      <c r="F1" s="5"/>
      <c r="G1" s="24"/>
    </row>
    <row r="2" s="2" customFormat="1" ht="28.5" customHeight="1" spans="1:9">
      <c r="A2" s="6" t="s">
        <v>380</v>
      </c>
      <c r="B2" s="6"/>
      <c r="C2" s="6"/>
      <c r="D2" s="6"/>
      <c r="E2" s="6"/>
      <c r="F2" s="6"/>
      <c r="G2" s="6"/>
      <c r="H2" s="6"/>
      <c r="I2" s="6"/>
    </row>
    <row r="3" s="2" customFormat="1" ht="33" customHeight="1" spans="1:9">
      <c r="A3" s="7" t="s">
        <v>127</v>
      </c>
      <c r="B3" s="7"/>
      <c r="C3" s="8"/>
      <c r="D3" s="8"/>
      <c r="E3" s="8"/>
      <c r="F3" s="8"/>
      <c r="G3" s="8"/>
      <c r="H3" s="8"/>
      <c r="I3" s="8"/>
    </row>
    <row r="4" s="2" customFormat="1" ht="40" customHeight="1" spans="1:9">
      <c r="A4" s="25" t="s">
        <v>3</v>
      </c>
      <c r="B4" s="25" t="s">
        <v>128</v>
      </c>
      <c r="C4" s="26" t="s">
        <v>129</v>
      </c>
      <c r="D4" s="26" t="s">
        <v>130</v>
      </c>
      <c r="E4" s="26" t="s">
        <v>131</v>
      </c>
      <c r="F4" s="26" t="s">
        <v>132</v>
      </c>
      <c r="G4" s="27" t="s">
        <v>5</v>
      </c>
      <c r="H4" s="27" t="s">
        <v>6</v>
      </c>
      <c r="I4" s="37" t="s">
        <v>7</v>
      </c>
    </row>
    <row r="5" s="23" customFormat="1" ht="25" customHeight="1" spans="1:9">
      <c r="A5" s="28">
        <v>1</v>
      </c>
      <c r="B5" s="13" t="s">
        <v>351</v>
      </c>
      <c r="C5" s="13" t="s">
        <v>381</v>
      </c>
      <c r="D5" s="13" t="s">
        <v>382</v>
      </c>
      <c r="E5" s="13" t="s">
        <v>383</v>
      </c>
      <c r="F5" s="29" t="s">
        <v>384</v>
      </c>
      <c r="G5" s="30">
        <v>107</v>
      </c>
      <c r="H5" s="31">
        <v>50</v>
      </c>
      <c r="I5" s="12">
        <f>G5*H5</f>
        <v>5350</v>
      </c>
    </row>
    <row r="6" s="23" customFormat="1" ht="25" customHeight="1" spans="1:9">
      <c r="A6" s="28">
        <v>2</v>
      </c>
      <c r="B6" s="13" t="s">
        <v>351</v>
      </c>
      <c r="C6" s="13" t="s">
        <v>385</v>
      </c>
      <c r="D6" s="13" t="s">
        <v>386</v>
      </c>
      <c r="E6" s="13" t="s">
        <v>387</v>
      </c>
      <c r="F6" s="30" t="s">
        <v>388</v>
      </c>
      <c r="G6" s="30">
        <v>137</v>
      </c>
      <c r="H6" s="31">
        <v>50</v>
      </c>
      <c r="I6" s="12">
        <f>G6*H6</f>
        <v>6850</v>
      </c>
    </row>
    <row r="7" s="23" customFormat="1" ht="25" customHeight="1" spans="1:9">
      <c r="A7" s="28">
        <v>3</v>
      </c>
      <c r="B7" s="13" t="s">
        <v>351</v>
      </c>
      <c r="C7" s="13" t="s">
        <v>389</v>
      </c>
      <c r="D7" s="13" t="s">
        <v>390</v>
      </c>
      <c r="E7" s="13" t="s">
        <v>391</v>
      </c>
      <c r="F7" s="30" t="s">
        <v>392</v>
      </c>
      <c r="G7" s="30">
        <v>120</v>
      </c>
      <c r="H7" s="31">
        <v>50</v>
      </c>
      <c r="I7" s="12">
        <f>G7*H7</f>
        <v>6000</v>
      </c>
    </row>
    <row r="8" s="23" customFormat="1" ht="25" customHeight="1" spans="1:9">
      <c r="A8" s="28">
        <v>4</v>
      </c>
      <c r="B8" s="34" t="s">
        <v>125</v>
      </c>
      <c r="C8" s="35"/>
      <c r="D8" s="35"/>
      <c r="E8" s="35"/>
      <c r="F8" s="36"/>
      <c r="G8" s="28">
        <f>SUM(G5:G7)</f>
        <v>364</v>
      </c>
      <c r="H8" s="31">
        <v>50</v>
      </c>
      <c r="I8" s="38">
        <f>G8*H8</f>
        <v>18200</v>
      </c>
    </row>
  </sheetData>
  <mergeCells count="4">
    <mergeCell ref="A1:C1"/>
    <mergeCell ref="A2:I2"/>
    <mergeCell ref="A3:I3"/>
    <mergeCell ref="B8:F8"/>
  </mergeCells>
  <pageMargins left="0.75" right="0.75" top="1" bottom="1" header="0.5" footer="0.5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opLeftCell="C1" workbookViewId="0">
      <pane ySplit="4" topLeftCell="A5" activePane="bottomLeft" state="frozen"/>
      <selection/>
      <selection pane="bottomLeft" activeCell="F1" sqref="F$1:G$1048576"/>
    </sheetView>
  </sheetViews>
  <sheetFormatPr defaultColWidth="9" defaultRowHeight="13.5" outlineLevelRow="5"/>
  <cols>
    <col min="1" max="1" width="5.38333333333333" style="2" customWidth="1"/>
    <col min="2" max="2" width="9.75" style="2" customWidth="1"/>
    <col min="3" max="3" width="17.25" style="2" customWidth="1"/>
    <col min="4" max="4" width="20.375" style="2" customWidth="1"/>
    <col min="5" max="5" width="21.5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7"/>
    </row>
    <row r="2" ht="28.5" customHeight="1" spans="1:11">
      <c r="A2" s="6" t="s">
        <v>393</v>
      </c>
      <c r="B2" s="6"/>
      <c r="C2" s="6"/>
      <c r="D2" s="6"/>
      <c r="E2" s="6"/>
      <c r="F2" s="6"/>
      <c r="G2" s="6"/>
      <c r="H2" s="6"/>
      <c r="I2" s="18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19"/>
      <c r="J3" s="8"/>
      <c r="K3" s="8"/>
    </row>
    <row r="4" ht="45" customHeight="1" spans="1:11">
      <c r="A4" s="9" t="s">
        <v>3</v>
      </c>
      <c r="B4" s="9" t="s">
        <v>128</v>
      </c>
      <c r="C4" s="9" t="s">
        <v>270</v>
      </c>
      <c r="D4" s="9" t="s">
        <v>130</v>
      </c>
      <c r="E4" s="9" t="s">
        <v>271</v>
      </c>
      <c r="F4" s="9" t="s">
        <v>132</v>
      </c>
      <c r="G4" s="10" t="s">
        <v>5</v>
      </c>
      <c r="H4" s="10" t="s">
        <v>6</v>
      </c>
      <c r="I4" s="20" t="s">
        <v>7</v>
      </c>
      <c r="J4" s="9" t="s">
        <v>272</v>
      </c>
      <c r="K4" s="9" t="s">
        <v>9</v>
      </c>
    </row>
    <row r="5" ht="48" customHeight="1" spans="1:11">
      <c r="A5" s="11" t="s">
        <v>10</v>
      </c>
      <c r="B5" s="11" t="s">
        <v>394</v>
      </c>
      <c r="C5" s="12" t="s">
        <v>69</v>
      </c>
      <c r="D5" s="12" t="s">
        <v>395</v>
      </c>
      <c r="E5" s="12" t="s">
        <v>396</v>
      </c>
      <c r="F5" s="13" t="s">
        <v>397</v>
      </c>
      <c r="G5" s="13">
        <v>2246</v>
      </c>
      <c r="H5" s="13" t="s">
        <v>68</v>
      </c>
      <c r="I5" s="21">
        <f>G5*H5</f>
        <v>112300</v>
      </c>
      <c r="J5" s="13" t="s">
        <v>398</v>
      </c>
      <c r="K5" s="13" t="s">
        <v>70</v>
      </c>
    </row>
    <row r="6" ht="47.75" customHeight="1" spans="1:11">
      <c r="A6" s="40" t="s">
        <v>13</v>
      </c>
      <c r="B6" s="41" t="s">
        <v>125</v>
      </c>
      <c r="C6" s="42"/>
      <c r="D6" s="42"/>
      <c r="E6" s="42"/>
      <c r="F6" s="43"/>
      <c r="G6" s="44">
        <f>SUM(G5:G5)</f>
        <v>2246</v>
      </c>
      <c r="H6" s="45"/>
      <c r="I6" s="46"/>
      <c r="J6" s="44"/>
      <c r="K6" s="44"/>
    </row>
  </sheetData>
  <mergeCells count="5">
    <mergeCell ref="A1:C1"/>
    <mergeCell ref="G1:H1"/>
    <mergeCell ref="A2:K2"/>
    <mergeCell ref="A3:K3"/>
    <mergeCell ref="B6:F6"/>
  </mergeCells>
  <conditionalFormatting sqref="D4">
    <cfRule type="expression" dxfId="0" priority="1">
      <formula>AND(COUNTIF($E$4:$E$857,D4)+COUNTIF($E$859:$E$951,D4)+COUNTIF($E$953:$E$1068,D4)+COUNTIF($E$1072:$E$1158,D4)+COUNTIF($E$1160:$E$1166,D4)+COUNTIF($E$1168:$E$1255,D4)+COUNTIF($E$1257:$E$1289,D4)+COUNTIF($E$1291:$E$1384,D4)+COUNTIF($E$1386:$E$1476,D4)+COUNTIF($E$1478:$E$2118,D4)+COUNTIF($E$2131:$E$2134,D4)+COUNTIF($E$2314:$E$2337,D4)+COUNTIF($E$2861:$E$3096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pane ySplit="4" topLeftCell="A5" activePane="bottomLeft" state="frozen"/>
      <selection/>
      <selection pane="bottomLeft" activeCell="F1" sqref="F$1:G$1048576"/>
    </sheetView>
  </sheetViews>
  <sheetFormatPr defaultColWidth="9" defaultRowHeight="13.5" outlineLevelRow="7"/>
  <cols>
    <col min="1" max="1" width="5.38333333333333" style="2" customWidth="1"/>
    <col min="2" max="2" width="9.75" style="2" customWidth="1"/>
    <col min="3" max="3" width="17.25" style="2" customWidth="1"/>
    <col min="4" max="4" width="20.375" style="2" customWidth="1"/>
    <col min="5" max="5" width="23.375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7"/>
    </row>
    <row r="2" ht="28.5" customHeight="1" spans="1:11">
      <c r="A2" s="6" t="s">
        <v>399</v>
      </c>
      <c r="B2" s="6"/>
      <c r="C2" s="6"/>
      <c r="D2" s="6"/>
      <c r="E2" s="6"/>
      <c r="F2" s="6"/>
      <c r="G2" s="6"/>
      <c r="H2" s="6"/>
      <c r="I2" s="18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19"/>
      <c r="J3" s="8"/>
      <c r="K3" s="8"/>
    </row>
    <row r="4" ht="45" customHeight="1" spans="1:11">
      <c r="A4" s="9" t="s">
        <v>3</v>
      </c>
      <c r="B4" s="9" t="s">
        <v>128</v>
      </c>
      <c r="C4" s="9" t="s">
        <v>270</v>
      </c>
      <c r="D4" s="9" t="s">
        <v>130</v>
      </c>
      <c r="E4" s="9" t="s">
        <v>271</v>
      </c>
      <c r="F4" s="9" t="s">
        <v>132</v>
      </c>
      <c r="G4" s="10" t="s">
        <v>5</v>
      </c>
      <c r="H4" s="10" t="s">
        <v>6</v>
      </c>
      <c r="I4" s="20" t="s">
        <v>7</v>
      </c>
      <c r="J4" s="9" t="s">
        <v>272</v>
      </c>
      <c r="K4" s="9" t="s">
        <v>9</v>
      </c>
    </row>
    <row r="5" ht="48" customHeight="1" spans="1:11">
      <c r="A5" s="11" t="s">
        <v>10</v>
      </c>
      <c r="B5" s="11" t="s">
        <v>400</v>
      </c>
      <c r="C5" s="12" t="s">
        <v>73</v>
      </c>
      <c r="D5" s="12" t="s">
        <v>401</v>
      </c>
      <c r="E5" s="12" t="s">
        <v>402</v>
      </c>
      <c r="F5" s="13" t="s">
        <v>403</v>
      </c>
      <c r="G5" s="13">
        <v>950</v>
      </c>
      <c r="H5" s="13">
        <v>50</v>
      </c>
      <c r="I5" s="21">
        <f>G5*H5</f>
        <v>47500</v>
      </c>
      <c r="J5" s="13" t="s">
        <v>404</v>
      </c>
      <c r="K5" s="13" t="s">
        <v>74</v>
      </c>
    </row>
    <row r="6" ht="48" customHeight="1" spans="1:11">
      <c r="A6" s="11" t="s">
        <v>13</v>
      </c>
      <c r="B6" s="11" t="s">
        <v>405</v>
      </c>
      <c r="C6" s="12" t="s">
        <v>75</v>
      </c>
      <c r="D6" s="12" t="s">
        <v>406</v>
      </c>
      <c r="E6" s="12" t="s">
        <v>407</v>
      </c>
      <c r="F6" s="13" t="s">
        <v>408</v>
      </c>
      <c r="G6" s="13">
        <v>1200</v>
      </c>
      <c r="H6" s="13">
        <v>50</v>
      </c>
      <c r="I6" s="21">
        <v>60000</v>
      </c>
      <c r="J6" s="39" t="s">
        <v>409</v>
      </c>
      <c r="K6" s="11" t="s">
        <v>76</v>
      </c>
    </row>
    <row r="7" ht="48" customHeight="1" spans="1:11">
      <c r="A7" s="11" t="s">
        <v>16</v>
      </c>
      <c r="B7" s="11" t="s">
        <v>410</v>
      </c>
      <c r="C7" s="12" t="s">
        <v>32</v>
      </c>
      <c r="D7" s="12" t="s">
        <v>293</v>
      </c>
      <c r="E7" s="12" t="s">
        <v>294</v>
      </c>
      <c r="F7" s="13" t="s">
        <v>411</v>
      </c>
      <c r="G7" s="13">
        <v>1900</v>
      </c>
      <c r="H7" s="13">
        <v>50</v>
      </c>
      <c r="I7" s="21">
        <f>G7*H7</f>
        <v>95000</v>
      </c>
      <c r="J7" s="39" t="s">
        <v>296</v>
      </c>
      <c r="K7" s="11" t="s">
        <v>33</v>
      </c>
    </row>
    <row r="8" ht="47.75" customHeight="1" spans="1:11">
      <c r="A8" s="11" t="s">
        <v>16</v>
      </c>
      <c r="B8" s="14" t="s">
        <v>125</v>
      </c>
      <c r="C8" s="15"/>
      <c r="D8" s="15"/>
      <c r="E8" s="15"/>
      <c r="F8" s="16"/>
      <c r="G8" s="22">
        <f>SUM(G5:G7)</f>
        <v>4050</v>
      </c>
      <c r="H8" s="13">
        <v>50</v>
      </c>
      <c r="I8" s="21">
        <f>G8*H8</f>
        <v>202500</v>
      </c>
      <c r="J8" s="22"/>
      <c r="K8" s="22"/>
    </row>
  </sheetData>
  <mergeCells count="5">
    <mergeCell ref="A1:C1"/>
    <mergeCell ref="G1:H1"/>
    <mergeCell ref="A2:K2"/>
    <mergeCell ref="A3:K3"/>
    <mergeCell ref="B8:F8"/>
  </mergeCells>
  <conditionalFormatting sqref="D4">
    <cfRule type="expression" dxfId="0" priority="1">
      <formula>AND(COUNTIF($E$4:$E$859,D4)+COUNTIF($E$861:$E$953,D4)+COUNTIF($E$955:$E$1070,D4)+COUNTIF($E$1074:$E$1160,D4)+COUNTIF($E$1162:$E$1168,D4)+COUNTIF($E$1170:$E$1257,D4)+COUNTIF($E$1259:$E$1291,D4)+COUNTIF($E$1293:$E$1386,D4)+COUNTIF($E$1388:$E$1478,D4)+COUNTIF($E$1480:$E$2120,D4)+COUNTIF($E$2133:$E$2136,D4)+COUNTIF($E$2316:$E$2339,D4)+COUNTIF($E$2863:$E$3098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F1" sqref="F$1:G$1048576"/>
    </sheetView>
  </sheetViews>
  <sheetFormatPr defaultColWidth="9" defaultRowHeight="13.5"/>
  <cols>
    <col min="1" max="1" width="5.38333333333333" style="2" customWidth="1"/>
    <col min="2" max="2" width="13.5" style="2" customWidth="1"/>
    <col min="3" max="3" width="13.125" style="2" customWidth="1"/>
    <col min="4" max="5" width="26.875" style="2" customWidth="1"/>
    <col min="6" max="6" width="18.625" style="2" customWidth="1"/>
    <col min="7" max="7" width="16.25" style="2" customWidth="1"/>
    <col min="8" max="8" width="15.75" style="2" customWidth="1"/>
    <col min="9" max="9" width="16.125" style="2" customWidth="1"/>
    <col min="10" max="10" width="12.25" style="2" customWidth="1"/>
    <col min="11" max="16384" width="9" style="2"/>
  </cols>
  <sheetData>
    <row r="1" s="2" customFormat="1" ht="20.25" customHeight="1" spans="1:7">
      <c r="A1" s="4" t="s">
        <v>0</v>
      </c>
      <c r="B1" s="4"/>
      <c r="C1" s="4"/>
      <c r="D1" s="5"/>
      <c r="E1" s="5"/>
      <c r="F1" s="5"/>
      <c r="G1" s="24"/>
    </row>
    <row r="2" s="2" customFormat="1" ht="28.5" customHeight="1" spans="1:9">
      <c r="A2" s="6" t="s">
        <v>412</v>
      </c>
      <c r="B2" s="6"/>
      <c r="C2" s="6"/>
      <c r="D2" s="6"/>
      <c r="E2" s="6"/>
      <c r="F2" s="6"/>
      <c r="G2" s="6"/>
      <c r="H2" s="6"/>
      <c r="I2" s="6"/>
    </row>
    <row r="3" s="2" customFormat="1" ht="33" customHeight="1" spans="1:9">
      <c r="A3" s="7" t="s">
        <v>127</v>
      </c>
      <c r="B3" s="7"/>
      <c r="C3" s="8"/>
      <c r="D3" s="8"/>
      <c r="E3" s="8"/>
      <c r="F3" s="8"/>
      <c r="G3" s="8"/>
      <c r="H3" s="8"/>
      <c r="I3" s="8"/>
    </row>
    <row r="4" s="2" customFormat="1" ht="40" customHeight="1" spans="1:9">
      <c r="A4" s="25" t="s">
        <v>3</v>
      </c>
      <c r="B4" s="25" t="s">
        <v>128</v>
      </c>
      <c r="C4" s="26" t="s">
        <v>129</v>
      </c>
      <c r="D4" s="26" t="s">
        <v>130</v>
      </c>
      <c r="E4" s="26" t="s">
        <v>131</v>
      </c>
      <c r="F4" s="26" t="s">
        <v>132</v>
      </c>
      <c r="G4" s="27" t="s">
        <v>5</v>
      </c>
      <c r="H4" s="27" t="s">
        <v>6</v>
      </c>
      <c r="I4" s="37" t="s">
        <v>7</v>
      </c>
    </row>
    <row r="5" s="23" customFormat="1" ht="25" customHeight="1" spans="1:9">
      <c r="A5" s="28">
        <v>1</v>
      </c>
      <c r="B5" s="13" t="s">
        <v>413</v>
      </c>
      <c r="C5" s="13" t="s">
        <v>414</v>
      </c>
      <c r="D5" s="13" t="s">
        <v>415</v>
      </c>
      <c r="E5" s="13" t="s">
        <v>416</v>
      </c>
      <c r="F5" s="29" t="s">
        <v>417</v>
      </c>
      <c r="G5" s="30">
        <v>950</v>
      </c>
      <c r="H5" s="31">
        <v>50</v>
      </c>
      <c r="I5" s="12">
        <f t="shared" ref="I5:I68" si="0">G5*H5</f>
        <v>47500</v>
      </c>
    </row>
    <row r="6" s="23" customFormat="1" ht="25" customHeight="1" spans="1:9">
      <c r="A6" s="28">
        <v>2</v>
      </c>
      <c r="B6" s="13" t="s">
        <v>405</v>
      </c>
      <c r="C6" s="13" t="s">
        <v>418</v>
      </c>
      <c r="D6" s="13" t="s">
        <v>406</v>
      </c>
      <c r="E6" s="13" t="s">
        <v>419</v>
      </c>
      <c r="F6" s="30" t="s">
        <v>420</v>
      </c>
      <c r="G6" s="30">
        <v>950</v>
      </c>
      <c r="H6" s="31">
        <v>50</v>
      </c>
      <c r="I6" s="12">
        <f t="shared" si="0"/>
        <v>47500</v>
      </c>
    </row>
    <row r="7" s="23" customFormat="1" ht="25" customHeight="1" spans="1:9">
      <c r="A7" s="28">
        <v>3</v>
      </c>
      <c r="B7" s="13" t="s">
        <v>413</v>
      </c>
      <c r="C7" s="13" t="s">
        <v>421</v>
      </c>
      <c r="D7" s="13" t="s">
        <v>422</v>
      </c>
      <c r="E7" s="13" t="s">
        <v>423</v>
      </c>
      <c r="F7" s="30" t="s">
        <v>424</v>
      </c>
      <c r="G7" s="30">
        <v>551</v>
      </c>
      <c r="H7" s="31">
        <v>50</v>
      </c>
      <c r="I7" s="12">
        <f t="shared" si="0"/>
        <v>27550</v>
      </c>
    </row>
    <row r="8" s="23" customFormat="1" ht="25" customHeight="1" spans="1:9">
      <c r="A8" s="28">
        <v>4</v>
      </c>
      <c r="B8" s="13" t="s">
        <v>413</v>
      </c>
      <c r="C8" s="13" t="s">
        <v>425</v>
      </c>
      <c r="D8" s="30" t="s">
        <v>426</v>
      </c>
      <c r="E8" s="30" t="s">
        <v>427</v>
      </c>
      <c r="F8" s="30" t="s">
        <v>428</v>
      </c>
      <c r="G8" s="30">
        <v>429</v>
      </c>
      <c r="H8" s="31">
        <v>50</v>
      </c>
      <c r="I8" s="12">
        <f t="shared" si="0"/>
        <v>21450</v>
      </c>
    </row>
    <row r="9" s="23" customFormat="1" ht="25" customHeight="1" spans="1:9">
      <c r="A9" s="28">
        <v>5</v>
      </c>
      <c r="B9" s="13" t="s">
        <v>429</v>
      </c>
      <c r="C9" s="13" t="s">
        <v>430</v>
      </c>
      <c r="D9" s="13" t="s">
        <v>431</v>
      </c>
      <c r="E9" s="13" t="s">
        <v>432</v>
      </c>
      <c r="F9" s="30" t="s">
        <v>433</v>
      </c>
      <c r="G9" s="30">
        <v>428</v>
      </c>
      <c r="H9" s="31">
        <v>50</v>
      </c>
      <c r="I9" s="12">
        <f t="shared" si="0"/>
        <v>21400</v>
      </c>
    </row>
    <row r="10" s="23" customFormat="1" ht="25" customHeight="1" spans="1:9">
      <c r="A10" s="28">
        <v>6</v>
      </c>
      <c r="B10" s="13" t="s">
        <v>429</v>
      </c>
      <c r="C10" s="13" t="s">
        <v>434</v>
      </c>
      <c r="D10" s="13" t="s">
        <v>435</v>
      </c>
      <c r="E10" s="13" t="s">
        <v>436</v>
      </c>
      <c r="F10" s="30" t="s">
        <v>437</v>
      </c>
      <c r="G10" s="30">
        <v>127.8</v>
      </c>
      <c r="H10" s="31">
        <v>50</v>
      </c>
      <c r="I10" s="12">
        <f t="shared" si="0"/>
        <v>6390</v>
      </c>
    </row>
    <row r="11" s="23" customFormat="1" ht="25" customHeight="1" spans="1:9">
      <c r="A11" s="28">
        <v>7</v>
      </c>
      <c r="B11" s="13" t="s">
        <v>429</v>
      </c>
      <c r="C11" s="13" t="s">
        <v>438</v>
      </c>
      <c r="D11" s="13" t="s">
        <v>439</v>
      </c>
      <c r="E11" s="13" t="s">
        <v>440</v>
      </c>
      <c r="F11" s="30" t="s">
        <v>441</v>
      </c>
      <c r="G11" s="30">
        <v>201</v>
      </c>
      <c r="H11" s="31">
        <v>50</v>
      </c>
      <c r="I11" s="12">
        <f t="shared" si="0"/>
        <v>10050</v>
      </c>
    </row>
    <row r="12" s="23" customFormat="1" ht="25" customHeight="1" spans="1:9">
      <c r="A12" s="28">
        <v>8</v>
      </c>
      <c r="B12" s="34" t="s">
        <v>125</v>
      </c>
      <c r="C12" s="35"/>
      <c r="D12" s="35"/>
      <c r="E12" s="35"/>
      <c r="F12" s="36"/>
      <c r="G12" s="28">
        <f>SUM(G5:G11)</f>
        <v>3636.8</v>
      </c>
      <c r="H12" s="31">
        <v>50</v>
      </c>
      <c r="I12" s="38">
        <f t="shared" si="0"/>
        <v>181840</v>
      </c>
    </row>
  </sheetData>
  <mergeCells count="4">
    <mergeCell ref="A1:C1"/>
    <mergeCell ref="A2:I2"/>
    <mergeCell ref="A3:I3"/>
    <mergeCell ref="B12:F12"/>
  </mergeCells>
  <pageMargins left="0.75" right="0.75" top="1" bottom="1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pane ySplit="4" topLeftCell="A11" activePane="bottomLeft" state="frozen"/>
      <selection/>
      <selection pane="bottomLeft" activeCell="F1" sqref="F$1:G$1048576"/>
    </sheetView>
  </sheetViews>
  <sheetFormatPr defaultColWidth="9" defaultRowHeight="13.5"/>
  <cols>
    <col min="1" max="1" width="5.38333333333333" style="2" customWidth="1"/>
    <col min="2" max="2" width="9.75" style="2" customWidth="1"/>
    <col min="3" max="3" width="17.25" style="2" customWidth="1"/>
    <col min="4" max="4" width="20.375" style="2" customWidth="1"/>
    <col min="5" max="5" width="23.25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7"/>
    </row>
    <row r="2" ht="28.5" customHeight="1" spans="1:11">
      <c r="A2" s="6" t="s">
        <v>442</v>
      </c>
      <c r="B2" s="6"/>
      <c r="C2" s="6"/>
      <c r="D2" s="6"/>
      <c r="E2" s="6"/>
      <c r="F2" s="6"/>
      <c r="G2" s="6"/>
      <c r="H2" s="6"/>
      <c r="I2" s="18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19"/>
      <c r="J3" s="8"/>
      <c r="K3" s="8"/>
    </row>
    <row r="4" ht="45" customHeight="1" spans="1:11">
      <c r="A4" s="9" t="s">
        <v>3</v>
      </c>
      <c r="B4" s="9" t="s">
        <v>128</v>
      </c>
      <c r="C4" s="9" t="s">
        <v>270</v>
      </c>
      <c r="D4" s="9" t="s">
        <v>130</v>
      </c>
      <c r="E4" s="9" t="s">
        <v>271</v>
      </c>
      <c r="F4" s="9" t="s">
        <v>132</v>
      </c>
      <c r="G4" s="10" t="s">
        <v>5</v>
      </c>
      <c r="H4" s="10" t="s">
        <v>6</v>
      </c>
      <c r="I4" s="20" t="s">
        <v>7</v>
      </c>
      <c r="J4" s="9" t="s">
        <v>272</v>
      </c>
      <c r="K4" s="9" t="s">
        <v>9</v>
      </c>
    </row>
    <row r="5" ht="48" customHeight="1" spans="1:11">
      <c r="A5" s="11" t="s">
        <v>10</v>
      </c>
      <c r="B5" s="11" t="s">
        <v>443</v>
      </c>
      <c r="C5" s="12" t="s">
        <v>80</v>
      </c>
      <c r="D5" s="12" t="s">
        <v>444</v>
      </c>
      <c r="E5" s="12" t="s">
        <v>445</v>
      </c>
      <c r="F5" s="13" t="s">
        <v>446</v>
      </c>
      <c r="G5" s="13">
        <v>1111</v>
      </c>
      <c r="H5" s="13">
        <v>50</v>
      </c>
      <c r="I5" s="21">
        <f t="shared" ref="I5:I13" si="0">G5*H5</f>
        <v>55550</v>
      </c>
      <c r="J5" s="13" t="s">
        <v>447</v>
      </c>
      <c r="K5" s="13" t="s">
        <v>81</v>
      </c>
    </row>
    <row r="6" ht="48" customHeight="1" spans="1:11">
      <c r="A6" s="11" t="s">
        <v>13</v>
      </c>
      <c r="B6" s="11" t="s">
        <v>443</v>
      </c>
      <c r="C6" s="12" t="s">
        <v>83</v>
      </c>
      <c r="D6" s="12" t="s">
        <v>448</v>
      </c>
      <c r="E6" s="12" t="s">
        <v>449</v>
      </c>
      <c r="F6" s="13" t="s">
        <v>450</v>
      </c>
      <c r="G6" s="13">
        <v>1406</v>
      </c>
      <c r="H6" s="13">
        <v>50</v>
      </c>
      <c r="I6" s="21">
        <f t="shared" si="0"/>
        <v>70300</v>
      </c>
      <c r="J6" s="39" t="s">
        <v>451</v>
      </c>
      <c r="K6" s="11" t="s">
        <v>83</v>
      </c>
    </row>
    <row r="7" ht="48" customHeight="1" spans="1:11">
      <c r="A7" s="11" t="s">
        <v>16</v>
      </c>
      <c r="B7" s="11" t="s">
        <v>443</v>
      </c>
      <c r="C7" s="12" t="s">
        <v>84</v>
      </c>
      <c r="D7" s="12" t="s">
        <v>452</v>
      </c>
      <c r="E7" s="12" t="s">
        <v>453</v>
      </c>
      <c r="F7" s="13" t="s">
        <v>454</v>
      </c>
      <c r="G7" s="13">
        <v>285</v>
      </c>
      <c r="H7" s="13">
        <v>50</v>
      </c>
      <c r="I7" s="21">
        <f t="shared" si="0"/>
        <v>14250</v>
      </c>
      <c r="J7" s="39" t="s">
        <v>455</v>
      </c>
      <c r="K7" s="39" t="s">
        <v>85</v>
      </c>
    </row>
    <row r="8" ht="48" customHeight="1" spans="1:11">
      <c r="A8" s="11" t="s">
        <v>19</v>
      </c>
      <c r="B8" s="11" t="s">
        <v>443</v>
      </c>
      <c r="C8" s="12" t="s">
        <v>86</v>
      </c>
      <c r="D8" s="12" t="s">
        <v>456</v>
      </c>
      <c r="E8" s="12" t="s">
        <v>366</v>
      </c>
      <c r="F8" s="13" t="s">
        <v>457</v>
      </c>
      <c r="G8" s="13">
        <v>408</v>
      </c>
      <c r="H8" s="13">
        <v>50</v>
      </c>
      <c r="I8" s="21">
        <f t="shared" si="0"/>
        <v>20400</v>
      </c>
      <c r="J8" s="39" t="s">
        <v>368</v>
      </c>
      <c r="K8" s="39" t="s">
        <v>87</v>
      </c>
    </row>
    <row r="9" ht="48" customHeight="1" spans="1:11">
      <c r="A9" s="11" t="s">
        <v>26</v>
      </c>
      <c r="B9" s="11" t="s">
        <v>443</v>
      </c>
      <c r="C9" s="12" t="s">
        <v>88</v>
      </c>
      <c r="D9" s="12" t="s">
        <v>458</v>
      </c>
      <c r="E9" s="12" t="s">
        <v>459</v>
      </c>
      <c r="F9" s="13" t="s">
        <v>460</v>
      </c>
      <c r="G9" s="13">
        <v>399</v>
      </c>
      <c r="H9" s="13">
        <v>50</v>
      </c>
      <c r="I9" s="21">
        <f t="shared" si="0"/>
        <v>19950</v>
      </c>
      <c r="J9" s="39" t="s">
        <v>447</v>
      </c>
      <c r="K9" s="39" t="s">
        <v>89</v>
      </c>
    </row>
    <row r="10" ht="48" customHeight="1" spans="1:11">
      <c r="A10" s="11" t="s">
        <v>41</v>
      </c>
      <c r="B10" s="11" t="s">
        <v>443</v>
      </c>
      <c r="C10" s="12" t="s">
        <v>90</v>
      </c>
      <c r="D10" s="12" t="s">
        <v>461</v>
      </c>
      <c r="E10" s="12" t="s">
        <v>462</v>
      </c>
      <c r="F10" s="13" t="s">
        <v>463</v>
      </c>
      <c r="G10" s="13">
        <v>219</v>
      </c>
      <c r="H10" s="13">
        <v>50</v>
      </c>
      <c r="I10" s="21">
        <f t="shared" si="0"/>
        <v>10950</v>
      </c>
      <c r="J10" s="39" t="s">
        <v>291</v>
      </c>
      <c r="K10" s="39" t="s">
        <v>91</v>
      </c>
    </row>
    <row r="11" ht="48" customHeight="1" spans="1:11">
      <c r="A11" s="11" t="s">
        <v>65</v>
      </c>
      <c r="B11" s="11" t="s">
        <v>443</v>
      </c>
      <c r="C11" s="12" t="s">
        <v>92</v>
      </c>
      <c r="D11" s="12" t="s">
        <v>464</v>
      </c>
      <c r="E11" s="12" t="s">
        <v>465</v>
      </c>
      <c r="F11" s="13" t="s">
        <v>466</v>
      </c>
      <c r="G11" s="13">
        <v>887</v>
      </c>
      <c r="H11" s="13">
        <v>50</v>
      </c>
      <c r="I11" s="21">
        <f t="shared" si="0"/>
        <v>44350</v>
      </c>
      <c r="J11" s="39" t="s">
        <v>467</v>
      </c>
      <c r="K11" s="39" t="s">
        <v>93</v>
      </c>
    </row>
    <row r="12" ht="48" customHeight="1" spans="1:11">
      <c r="A12" s="11" t="s">
        <v>71</v>
      </c>
      <c r="B12" s="11" t="s">
        <v>443</v>
      </c>
      <c r="C12" s="12" t="s">
        <v>94</v>
      </c>
      <c r="D12" s="12" t="s">
        <v>468</v>
      </c>
      <c r="E12" s="12" t="s">
        <v>469</v>
      </c>
      <c r="F12" s="13" t="s">
        <v>466</v>
      </c>
      <c r="G12" s="13">
        <v>775</v>
      </c>
      <c r="H12" s="13">
        <v>50</v>
      </c>
      <c r="I12" s="21">
        <f t="shared" si="0"/>
        <v>38750</v>
      </c>
      <c r="J12" s="39" t="s">
        <v>467</v>
      </c>
      <c r="K12" s="39" t="s">
        <v>95</v>
      </c>
    </row>
    <row r="13" ht="48" customHeight="1" spans="1:11">
      <c r="A13" s="11" t="s">
        <v>78</v>
      </c>
      <c r="B13" s="11" t="s">
        <v>470</v>
      </c>
      <c r="C13" s="12" t="s">
        <v>96</v>
      </c>
      <c r="D13" s="12" t="s">
        <v>471</v>
      </c>
      <c r="E13" s="12" t="s">
        <v>472</v>
      </c>
      <c r="F13" s="13" t="s">
        <v>473</v>
      </c>
      <c r="G13" s="13">
        <v>2742</v>
      </c>
      <c r="H13" s="13">
        <v>50</v>
      </c>
      <c r="I13" s="21">
        <f t="shared" si="0"/>
        <v>137100</v>
      </c>
      <c r="J13" s="39" t="s">
        <v>474</v>
      </c>
      <c r="K13" s="39" t="s">
        <v>97</v>
      </c>
    </row>
    <row r="14" ht="48" customHeight="1" spans="1:11">
      <c r="A14" s="11" t="s">
        <v>101</v>
      </c>
      <c r="B14" s="11" t="s">
        <v>443</v>
      </c>
      <c r="C14" s="12" t="s">
        <v>98</v>
      </c>
      <c r="D14" s="12" t="s">
        <v>468</v>
      </c>
      <c r="E14" s="12" t="s">
        <v>475</v>
      </c>
      <c r="F14" s="13" t="s">
        <v>466</v>
      </c>
      <c r="G14" s="13">
        <v>616</v>
      </c>
      <c r="H14" s="13">
        <v>50</v>
      </c>
      <c r="I14" s="21">
        <v>30800</v>
      </c>
      <c r="J14" s="39" t="s">
        <v>291</v>
      </c>
      <c r="K14" s="39" t="s">
        <v>95</v>
      </c>
    </row>
    <row r="15" ht="48" customHeight="1" spans="1:11">
      <c r="A15" s="11" t="s">
        <v>104</v>
      </c>
      <c r="B15" s="11" t="s">
        <v>470</v>
      </c>
      <c r="C15" s="12" t="s">
        <v>96</v>
      </c>
      <c r="D15" s="12" t="s">
        <v>439</v>
      </c>
      <c r="E15" s="12" t="s">
        <v>472</v>
      </c>
      <c r="F15" s="13" t="s">
        <v>473</v>
      </c>
      <c r="G15" s="13">
        <v>487</v>
      </c>
      <c r="H15" s="13">
        <v>50</v>
      </c>
      <c r="I15" s="21">
        <v>24350</v>
      </c>
      <c r="J15" s="39" t="s">
        <v>474</v>
      </c>
      <c r="K15" s="39" t="s">
        <v>97</v>
      </c>
    </row>
    <row r="16" ht="48" customHeight="1" spans="1:11">
      <c r="A16" s="11" t="s">
        <v>115</v>
      </c>
      <c r="B16" s="11" t="s">
        <v>476</v>
      </c>
      <c r="C16" s="12" t="s">
        <v>99</v>
      </c>
      <c r="D16" s="12" t="s">
        <v>477</v>
      </c>
      <c r="E16" s="12" t="s">
        <v>478</v>
      </c>
      <c r="F16" s="13" t="s">
        <v>479</v>
      </c>
      <c r="G16" s="13">
        <v>190</v>
      </c>
      <c r="H16" s="13">
        <v>50</v>
      </c>
      <c r="I16" s="21">
        <f t="shared" ref="I16:I27" si="1">G16*H16</f>
        <v>9500</v>
      </c>
      <c r="J16" s="39" t="s">
        <v>480</v>
      </c>
      <c r="K16" s="39" t="s">
        <v>100</v>
      </c>
    </row>
    <row r="17" ht="47.75" customHeight="1" spans="1:11">
      <c r="A17" s="11" t="s">
        <v>118</v>
      </c>
      <c r="B17" s="14" t="s">
        <v>125</v>
      </c>
      <c r="C17" s="15"/>
      <c r="D17" s="15"/>
      <c r="E17" s="15"/>
      <c r="F17" s="16"/>
      <c r="G17" s="22">
        <f>SUM(G5:G16)</f>
        <v>9525</v>
      </c>
      <c r="H17" s="13">
        <v>50</v>
      </c>
      <c r="I17" s="21">
        <f t="shared" si="1"/>
        <v>476250</v>
      </c>
      <c r="J17" s="22"/>
      <c r="K17" s="22"/>
    </row>
  </sheetData>
  <mergeCells count="5">
    <mergeCell ref="A1:C1"/>
    <mergeCell ref="G1:H1"/>
    <mergeCell ref="A2:K2"/>
    <mergeCell ref="A3:K3"/>
    <mergeCell ref="B17:F17"/>
  </mergeCells>
  <conditionalFormatting sqref="D4">
    <cfRule type="expression" dxfId="0" priority="1">
      <formula>AND(COUNTIF($E$4:$E$868,D4)+COUNTIF($E$870:$E$962,D4)+COUNTIF($E$964:$E$1079,D4)+COUNTIF($E$1083:$E$1169,D4)+COUNTIF($E$1171:$E$1177,D4)+COUNTIF($E$1179:$E$1266,D4)+COUNTIF($E$1268:$E$1300,D4)+COUNTIF($E$1302:$E$1395,D4)+COUNTIF($E$1397:$E$1487,D4)+COUNTIF($E$1489:$E$2129,D4)+COUNTIF($E$2142:$E$2145,D4)+COUNTIF($E$2325:$E$2348,D4)+COUNTIF($E$2872:$E$3107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80" zoomScaleNormal="80" topLeftCell="A4" workbookViewId="0">
      <selection activeCell="F1" sqref="F$1:G$1048576"/>
    </sheetView>
  </sheetViews>
  <sheetFormatPr defaultColWidth="9" defaultRowHeight="13.5"/>
  <cols>
    <col min="1" max="1" width="5.38333333333333" style="2" customWidth="1"/>
    <col min="2" max="2" width="13.5" style="2" customWidth="1"/>
    <col min="3" max="3" width="13.125" style="2" customWidth="1"/>
    <col min="4" max="5" width="26.875" style="2" customWidth="1"/>
    <col min="6" max="6" width="18.625" style="2" customWidth="1"/>
    <col min="7" max="7" width="16.25" style="2" customWidth="1"/>
    <col min="8" max="8" width="15.75" style="2" customWidth="1"/>
    <col min="9" max="9" width="16.125" style="2" customWidth="1"/>
    <col min="10" max="10" width="12.25" style="2" customWidth="1"/>
    <col min="11" max="16384" width="9" style="2"/>
  </cols>
  <sheetData>
    <row r="1" s="2" customFormat="1" ht="20.25" customHeight="1" spans="1:7">
      <c r="A1" s="4" t="s">
        <v>0</v>
      </c>
      <c r="B1" s="4"/>
      <c r="C1" s="4"/>
      <c r="D1" s="5"/>
      <c r="E1" s="5"/>
      <c r="F1" s="5"/>
      <c r="G1" s="24"/>
    </row>
    <row r="2" s="2" customFormat="1" ht="28.5" customHeight="1" spans="1:9">
      <c r="A2" s="6" t="s">
        <v>481</v>
      </c>
      <c r="B2" s="6"/>
      <c r="C2" s="6"/>
      <c r="D2" s="6"/>
      <c r="E2" s="6"/>
      <c r="F2" s="6"/>
      <c r="G2" s="6"/>
      <c r="H2" s="6"/>
      <c r="I2" s="6"/>
    </row>
    <row r="3" s="2" customFormat="1" ht="33" customHeight="1" spans="1:9">
      <c r="A3" s="7" t="s">
        <v>127</v>
      </c>
      <c r="B3" s="7"/>
      <c r="C3" s="8"/>
      <c r="D3" s="8"/>
      <c r="E3" s="8"/>
      <c r="F3" s="8"/>
      <c r="G3" s="8"/>
      <c r="H3" s="8"/>
      <c r="I3" s="8"/>
    </row>
    <row r="4" s="2" customFormat="1" ht="40" customHeight="1" spans="1:9">
      <c r="A4" s="25" t="s">
        <v>3</v>
      </c>
      <c r="B4" s="25" t="s">
        <v>128</v>
      </c>
      <c r="C4" s="26" t="s">
        <v>129</v>
      </c>
      <c r="D4" s="26" t="s">
        <v>130</v>
      </c>
      <c r="E4" s="26" t="s">
        <v>131</v>
      </c>
      <c r="F4" s="26" t="s">
        <v>132</v>
      </c>
      <c r="G4" s="27" t="s">
        <v>5</v>
      </c>
      <c r="H4" s="27" t="s">
        <v>6</v>
      </c>
      <c r="I4" s="37" t="s">
        <v>7</v>
      </c>
    </row>
    <row r="5" s="23" customFormat="1" ht="25" customHeight="1" spans="1:9">
      <c r="A5" s="28">
        <v>1</v>
      </c>
      <c r="B5" s="13" t="s">
        <v>482</v>
      </c>
      <c r="C5" s="13" t="s">
        <v>483</v>
      </c>
      <c r="D5" s="13" t="s">
        <v>484</v>
      </c>
      <c r="E5" s="13" t="s">
        <v>485</v>
      </c>
      <c r="F5" s="29" t="s">
        <v>486</v>
      </c>
      <c r="G5" s="30">
        <v>394</v>
      </c>
      <c r="H5" s="31">
        <v>50</v>
      </c>
      <c r="I5" s="12">
        <f t="shared" ref="I5:I68" si="0">G5*H5</f>
        <v>19700</v>
      </c>
    </row>
    <row r="6" s="23" customFormat="1" ht="25" customHeight="1" spans="1:9">
      <c r="A6" s="28">
        <v>2</v>
      </c>
      <c r="B6" s="13" t="s">
        <v>487</v>
      </c>
      <c r="C6" s="13" t="s">
        <v>488</v>
      </c>
      <c r="D6" s="13" t="s">
        <v>489</v>
      </c>
      <c r="E6" s="13" t="s">
        <v>490</v>
      </c>
      <c r="F6" s="30" t="s">
        <v>491</v>
      </c>
      <c r="G6" s="30">
        <v>268</v>
      </c>
      <c r="H6" s="31">
        <v>50</v>
      </c>
      <c r="I6" s="12">
        <f t="shared" si="0"/>
        <v>13400</v>
      </c>
    </row>
    <row r="7" s="23" customFormat="1" ht="25" customHeight="1" spans="1:9">
      <c r="A7" s="28">
        <v>3</v>
      </c>
      <c r="B7" s="13" t="s">
        <v>492</v>
      </c>
      <c r="C7" s="13" t="s">
        <v>493</v>
      </c>
      <c r="D7" s="13" t="s">
        <v>494</v>
      </c>
      <c r="E7" s="13" t="s">
        <v>495</v>
      </c>
      <c r="F7" s="30" t="s">
        <v>496</v>
      </c>
      <c r="G7" s="30">
        <v>993</v>
      </c>
      <c r="H7" s="31">
        <v>50</v>
      </c>
      <c r="I7" s="12">
        <f t="shared" si="0"/>
        <v>49650</v>
      </c>
    </row>
    <row r="8" s="23" customFormat="1" ht="25" customHeight="1" spans="1:9">
      <c r="A8" s="28">
        <v>4</v>
      </c>
      <c r="B8" s="13" t="s">
        <v>497</v>
      </c>
      <c r="C8" s="13" t="s">
        <v>498</v>
      </c>
      <c r="D8" s="30" t="s">
        <v>499</v>
      </c>
      <c r="E8" s="30" t="s">
        <v>500</v>
      </c>
      <c r="F8" s="30" t="s">
        <v>501</v>
      </c>
      <c r="G8" s="30">
        <v>276</v>
      </c>
      <c r="H8" s="31">
        <v>50</v>
      </c>
      <c r="I8" s="12">
        <f t="shared" si="0"/>
        <v>13800</v>
      </c>
    </row>
    <row r="9" s="23" customFormat="1" ht="25" customHeight="1" spans="1:9">
      <c r="A9" s="28">
        <v>5</v>
      </c>
      <c r="B9" s="13" t="s">
        <v>497</v>
      </c>
      <c r="C9" s="13" t="s">
        <v>502</v>
      </c>
      <c r="D9" s="13" t="s">
        <v>503</v>
      </c>
      <c r="E9" s="13" t="s">
        <v>490</v>
      </c>
      <c r="F9" s="30" t="s">
        <v>504</v>
      </c>
      <c r="G9" s="30">
        <v>273</v>
      </c>
      <c r="H9" s="31">
        <v>50</v>
      </c>
      <c r="I9" s="12">
        <f t="shared" si="0"/>
        <v>13650</v>
      </c>
    </row>
    <row r="10" s="23" customFormat="1" ht="25" customHeight="1" spans="1:9">
      <c r="A10" s="28">
        <v>6</v>
      </c>
      <c r="B10" s="13" t="s">
        <v>497</v>
      </c>
      <c r="C10" s="13" t="s">
        <v>505</v>
      </c>
      <c r="D10" s="13" t="s">
        <v>506</v>
      </c>
      <c r="E10" s="13" t="s">
        <v>507</v>
      </c>
      <c r="F10" s="30" t="s">
        <v>508</v>
      </c>
      <c r="G10" s="30">
        <v>493</v>
      </c>
      <c r="H10" s="31">
        <v>50</v>
      </c>
      <c r="I10" s="12">
        <f t="shared" si="0"/>
        <v>24650</v>
      </c>
    </row>
    <row r="11" s="23" customFormat="1" ht="25" customHeight="1" spans="1:9">
      <c r="A11" s="28">
        <v>7</v>
      </c>
      <c r="B11" s="13" t="s">
        <v>497</v>
      </c>
      <c r="C11" s="13" t="s">
        <v>509</v>
      </c>
      <c r="D11" s="13" t="s">
        <v>510</v>
      </c>
      <c r="E11" s="13" t="s">
        <v>511</v>
      </c>
      <c r="F11" s="30" t="s">
        <v>512</v>
      </c>
      <c r="G11" s="30">
        <v>253</v>
      </c>
      <c r="H11" s="31">
        <v>50</v>
      </c>
      <c r="I11" s="12">
        <f t="shared" si="0"/>
        <v>12650</v>
      </c>
    </row>
    <row r="12" s="23" customFormat="1" ht="25" customHeight="1" spans="1:9">
      <c r="A12" s="28">
        <v>8</v>
      </c>
      <c r="B12" s="13" t="s">
        <v>513</v>
      </c>
      <c r="C12" s="13" t="s">
        <v>514</v>
      </c>
      <c r="D12" s="13" t="s">
        <v>489</v>
      </c>
      <c r="E12" s="13" t="s">
        <v>515</v>
      </c>
      <c r="F12" s="30" t="s">
        <v>516</v>
      </c>
      <c r="G12" s="30">
        <v>998</v>
      </c>
      <c r="H12" s="31">
        <v>50</v>
      </c>
      <c r="I12" s="12">
        <f t="shared" si="0"/>
        <v>49900</v>
      </c>
    </row>
    <row r="13" s="23" customFormat="1" ht="25" customHeight="1" spans="1:9">
      <c r="A13" s="28">
        <v>9</v>
      </c>
      <c r="B13" s="13" t="s">
        <v>513</v>
      </c>
      <c r="C13" s="13" t="s">
        <v>517</v>
      </c>
      <c r="D13" s="13" t="s">
        <v>499</v>
      </c>
      <c r="E13" s="13" t="s">
        <v>518</v>
      </c>
      <c r="F13" s="30" t="s">
        <v>519</v>
      </c>
      <c r="G13" s="30">
        <v>1425</v>
      </c>
      <c r="H13" s="31">
        <v>50</v>
      </c>
      <c r="I13" s="12">
        <f t="shared" si="0"/>
        <v>71250</v>
      </c>
    </row>
    <row r="14" s="23" customFormat="1" ht="25" customHeight="1" spans="1:9">
      <c r="A14" s="28">
        <v>10</v>
      </c>
      <c r="B14" s="13" t="s">
        <v>513</v>
      </c>
      <c r="C14" s="13" t="s">
        <v>520</v>
      </c>
      <c r="D14" s="13" t="s">
        <v>521</v>
      </c>
      <c r="E14" s="13" t="s">
        <v>522</v>
      </c>
      <c r="F14" s="30" t="s">
        <v>523</v>
      </c>
      <c r="G14" s="30">
        <v>519</v>
      </c>
      <c r="H14" s="31">
        <v>50</v>
      </c>
      <c r="I14" s="12">
        <f t="shared" si="0"/>
        <v>25950</v>
      </c>
    </row>
    <row r="15" s="23" customFormat="1" ht="25" customHeight="1" spans="1:9">
      <c r="A15" s="28">
        <v>11</v>
      </c>
      <c r="B15" s="13" t="s">
        <v>513</v>
      </c>
      <c r="C15" s="13" t="s">
        <v>524</v>
      </c>
      <c r="D15" s="13" t="s">
        <v>525</v>
      </c>
      <c r="E15" s="13" t="s">
        <v>526</v>
      </c>
      <c r="F15" s="30" t="s">
        <v>527</v>
      </c>
      <c r="G15" s="30">
        <v>580</v>
      </c>
      <c r="H15" s="31">
        <v>50</v>
      </c>
      <c r="I15" s="12">
        <f t="shared" si="0"/>
        <v>29000</v>
      </c>
    </row>
    <row r="16" s="23" customFormat="1" ht="25" customHeight="1" spans="1:9">
      <c r="A16" s="28">
        <v>12</v>
      </c>
      <c r="B16" s="13" t="s">
        <v>528</v>
      </c>
      <c r="C16" s="13" t="s">
        <v>529</v>
      </c>
      <c r="D16" s="13" t="s">
        <v>521</v>
      </c>
      <c r="E16" s="13" t="s">
        <v>530</v>
      </c>
      <c r="F16" s="13" t="s">
        <v>531</v>
      </c>
      <c r="G16" s="13">
        <v>348</v>
      </c>
      <c r="H16" s="31">
        <v>50</v>
      </c>
      <c r="I16" s="12">
        <f t="shared" si="0"/>
        <v>17400</v>
      </c>
    </row>
    <row r="17" s="23" customFormat="1" ht="25" customHeight="1" spans="1:9">
      <c r="A17" s="28">
        <v>13</v>
      </c>
      <c r="B17" s="13" t="s">
        <v>528</v>
      </c>
      <c r="C17" s="13" t="s">
        <v>532</v>
      </c>
      <c r="D17" s="13" t="s">
        <v>489</v>
      </c>
      <c r="E17" s="13" t="s">
        <v>533</v>
      </c>
      <c r="F17" s="13" t="s">
        <v>534</v>
      </c>
      <c r="G17" s="13">
        <v>178</v>
      </c>
      <c r="H17" s="31">
        <v>50</v>
      </c>
      <c r="I17" s="12">
        <f t="shared" si="0"/>
        <v>8900</v>
      </c>
    </row>
    <row r="18" s="23" customFormat="1" ht="25" customHeight="1" spans="1:9">
      <c r="A18" s="28">
        <v>14</v>
      </c>
      <c r="B18" s="13" t="s">
        <v>528</v>
      </c>
      <c r="C18" s="13" t="s">
        <v>535</v>
      </c>
      <c r="D18" s="13" t="s">
        <v>536</v>
      </c>
      <c r="E18" s="13" t="s">
        <v>537</v>
      </c>
      <c r="F18" s="13" t="s">
        <v>538</v>
      </c>
      <c r="G18" s="13">
        <v>171</v>
      </c>
      <c r="H18" s="31">
        <v>50</v>
      </c>
      <c r="I18" s="12">
        <f t="shared" si="0"/>
        <v>8550</v>
      </c>
    </row>
    <row r="19" s="23" customFormat="1" ht="25" customHeight="1" spans="1:9">
      <c r="A19" s="28">
        <v>15</v>
      </c>
      <c r="B19" s="13" t="s">
        <v>528</v>
      </c>
      <c r="C19" s="13" t="s">
        <v>539</v>
      </c>
      <c r="D19" s="13" t="s">
        <v>521</v>
      </c>
      <c r="E19" s="13" t="s">
        <v>540</v>
      </c>
      <c r="F19" s="13" t="s">
        <v>541</v>
      </c>
      <c r="G19" s="13">
        <v>155</v>
      </c>
      <c r="H19" s="31">
        <v>50</v>
      </c>
      <c r="I19" s="12">
        <f t="shared" si="0"/>
        <v>7750</v>
      </c>
    </row>
    <row r="20" s="23" customFormat="1" ht="25" customHeight="1" spans="1:9">
      <c r="A20" s="28">
        <v>16</v>
      </c>
      <c r="B20" s="13" t="s">
        <v>528</v>
      </c>
      <c r="C20" s="13" t="s">
        <v>542</v>
      </c>
      <c r="D20" s="13" t="s">
        <v>503</v>
      </c>
      <c r="E20" s="13" t="s">
        <v>543</v>
      </c>
      <c r="F20" s="32" t="s">
        <v>544</v>
      </c>
      <c r="G20" s="13">
        <v>361</v>
      </c>
      <c r="H20" s="31">
        <v>50</v>
      </c>
      <c r="I20" s="12">
        <f t="shared" si="0"/>
        <v>18050</v>
      </c>
    </row>
    <row r="21" s="23" customFormat="1" ht="25" customHeight="1" spans="1:9">
      <c r="A21" s="28">
        <v>17</v>
      </c>
      <c r="B21" s="13" t="s">
        <v>528</v>
      </c>
      <c r="C21" s="13" t="s">
        <v>545</v>
      </c>
      <c r="D21" s="13" t="s">
        <v>546</v>
      </c>
      <c r="E21" s="13" t="s">
        <v>547</v>
      </c>
      <c r="F21" s="32" t="s">
        <v>548</v>
      </c>
      <c r="G21" s="13">
        <v>565</v>
      </c>
      <c r="H21" s="31">
        <v>50</v>
      </c>
      <c r="I21" s="12">
        <f t="shared" si="0"/>
        <v>28250</v>
      </c>
    </row>
    <row r="22" s="23" customFormat="1" ht="25" customHeight="1" spans="1:9">
      <c r="A22" s="28">
        <v>18</v>
      </c>
      <c r="B22" s="13" t="s">
        <v>528</v>
      </c>
      <c r="C22" s="13" t="s">
        <v>549</v>
      </c>
      <c r="D22" s="32" t="s">
        <v>550</v>
      </c>
      <c r="E22" s="32" t="s">
        <v>551</v>
      </c>
      <c r="F22" s="32" t="s">
        <v>552</v>
      </c>
      <c r="G22" s="13">
        <v>678</v>
      </c>
      <c r="H22" s="31">
        <v>50</v>
      </c>
      <c r="I22" s="12">
        <f t="shared" si="0"/>
        <v>33900</v>
      </c>
    </row>
    <row r="23" s="23" customFormat="1" ht="25" customHeight="1" spans="1:9">
      <c r="A23" s="28">
        <v>19</v>
      </c>
      <c r="B23" s="13" t="s">
        <v>528</v>
      </c>
      <c r="C23" s="13" t="s">
        <v>553</v>
      </c>
      <c r="D23" s="13" t="s">
        <v>554</v>
      </c>
      <c r="E23" s="13" t="s">
        <v>555</v>
      </c>
      <c r="F23" s="32" t="s">
        <v>556</v>
      </c>
      <c r="G23" s="13">
        <v>313</v>
      </c>
      <c r="H23" s="31">
        <v>50</v>
      </c>
      <c r="I23" s="12">
        <f t="shared" si="0"/>
        <v>15650</v>
      </c>
    </row>
    <row r="24" s="23" customFormat="1" ht="25" customHeight="1" spans="1:9">
      <c r="A24" s="28">
        <v>20</v>
      </c>
      <c r="B24" s="13" t="s">
        <v>528</v>
      </c>
      <c r="C24" s="13" t="s">
        <v>557</v>
      </c>
      <c r="D24" s="33" t="s">
        <v>489</v>
      </c>
      <c r="E24" s="33" t="s">
        <v>558</v>
      </c>
      <c r="F24" s="32" t="s">
        <v>559</v>
      </c>
      <c r="G24" s="13">
        <v>142</v>
      </c>
      <c r="H24" s="31">
        <v>50</v>
      </c>
      <c r="I24" s="12">
        <f t="shared" si="0"/>
        <v>7100</v>
      </c>
    </row>
    <row r="25" s="23" customFormat="1" ht="25" customHeight="1" spans="1:9">
      <c r="A25" s="28">
        <v>21</v>
      </c>
      <c r="B25" s="13" t="s">
        <v>560</v>
      </c>
      <c r="C25" s="13" t="s">
        <v>561</v>
      </c>
      <c r="D25" s="13" t="s">
        <v>562</v>
      </c>
      <c r="E25" s="13" t="s">
        <v>563</v>
      </c>
      <c r="F25" s="32" t="s">
        <v>564</v>
      </c>
      <c r="G25" s="13">
        <v>223</v>
      </c>
      <c r="H25" s="31">
        <v>50</v>
      </c>
      <c r="I25" s="12">
        <f t="shared" si="0"/>
        <v>11150</v>
      </c>
    </row>
    <row r="26" s="23" customFormat="1" ht="25" customHeight="1" spans="1:9">
      <c r="A26" s="28">
        <v>22</v>
      </c>
      <c r="B26" s="13" t="s">
        <v>565</v>
      </c>
      <c r="C26" s="13" t="s">
        <v>566</v>
      </c>
      <c r="D26" s="13" t="s">
        <v>484</v>
      </c>
      <c r="E26" s="13" t="s">
        <v>567</v>
      </c>
      <c r="F26" s="32" t="s">
        <v>568</v>
      </c>
      <c r="G26" s="13">
        <v>100</v>
      </c>
      <c r="H26" s="31">
        <v>50</v>
      </c>
      <c r="I26" s="12">
        <f t="shared" si="0"/>
        <v>5000</v>
      </c>
    </row>
    <row r="27" s="23" customFormat="1" ht="25" customHeight="1" spans="1:9">
      <c r="A27" s="28">
        <v>23</v>
      </c>
      <c r="B27" s="13" t="s">
        <v>565</v>
      </c>
      <c r="C27" s="13" t="s">
        <v>569</v>
      </c>
      <c r="D27" s="13" t="s">
        <v>499</v>
      </c>
      <c r="E27" s="13" t="s">
        <v>570</v>
      </c>
      <c r="F27" s="32" t="s">
        <v>571</v>
      </c>
      <c r="G27" s="13">
        <v>284</v>
      </c>
      <c r="H27" s="31">
        <v>50</v>
      </c>
      <c r="I27" s="12">
        <f t="shared" si="0"/>
        <v>14200</v>
      </c>
    </row>
    <row r="28" s="23" customFormat="1" ht="25" customHeight="1" spans="1:9">
      <c r="A28" s="28">
        <v>24</v>
      </c>
      <c r="B28" s="13" t="s">
        <v>572</v>
      </c>
      <c r="C28" s="13" t="s">
        <v>573</v>
      </c>
      <c r="D28" s="13" t="s">
        <v>510</v>
      </c>
      <c r="E28" s="13" t="s">
        <v>574</v>
      </c>
      <c r="F28" s="32" t="s">
        <v>575</v>
      </c>
      <c r="G28" s="13">
        <v>144</v>
      </c>
      <c r="H28" s="31">
        <v>50</v>
      </c>
      <c r="I28" s="12">
        <f t="shared" si="0"/>
        <v>7200</v>
      </c>
    </row>
    <row r="29" s="23" customFormat="1" ht="25" customHeight="1" spans="1:9">
      <c r="A29" s="28">
        <v>25</v>
      </c>
      <c r="B29" s="13" t="s">
        <v>576</v>
      </c>
      <c r="C29" s="13" t="s">
        <v>577</v>
      </c>
      <c r="D29" s="13" t="s">
        <v>578</v>
      </c>
      <c r="E29" s="13" t="s">
        <v>579</v>
      </c>
      <c r="F29" s="32" t="s">
        <v>580</v>
      </c>
      <c r="G29" s="13">
        <v>832</v>
      </c>
      <c r="H29" s="31">
        <v>50</v>
      </c>
      <c r="I29" s="12">
        <f t="shared" si="0"/>
        <v>41600</v>
      </c>
    </row>
    <row r="30" s="23" customFormat="1" ht="25" customHeight="1" spans="1:9">
      <c r="A30" s="28">
        <v>26</v>
      </c>
      <c r="B30" s="13" t="s">
        <v>581</v>
      </c>
      <c r="C30" s="13" t="s">
        <v>582</v>
      </c>
      <c r="D30" s="13" t="s">
        <v>489</v>
      </c>
      <c r="E30" s="13" t="s">
        <v>583</v>
      </c>
      <c r="F30" s="32" t="s">
        <v>584</v>
      </c>
      <c r="G30" s="13">
        <v>114</v>
      </c>
      <c r="H30" s="31">
        <v>50</v>
      </c>
      <c r="I30" s="12">
        <f t="shared" si="0"/>
        <v>5700</v>
      </c>
    </row>
    <row r="31" s="23" customFormat="1" ht="25" customHeight="1" spans="1:9">
      <c r="A31" s="28">
        <v>27</v>
      </c>
      <c r="B31" s="13" t="s">
        <v>585</v>
      </c>
      <c r="C31" s="13" t="s">
        <v>586</v>
      </c>
      <c r="D31" s="33" t="s">
        <v>587</v>
      </c>
      <c r="E31" s="33" t="s">
        <v>588</v>
      </c>
      <c r="F31" s="32" t="s">
        <v>589</v>
      </c>
      <c r="G31" s="13">
        <v>287</v>
      </c>
      <c r="H31" s="31">
        <v>50</v>
      </c>
      <c r="I31" s="12">
        <f t="shared" si="0"/>
        <v>14350</v>
      </c>
    </row>
    <row r="32" s="23" customFormat="1" ht="25" customHeight="1" spans="1:9">
      <c r="A32" s="28">
        <v>28</v>
      </c>
      <c r="B32" s="13" t="s">
        <v>585</v>
      </c>
      <c r="C32" s="13" t="s">
        <v>590</v>
      </c>
      <c r="D32" s="13" t="s">
        <v>499</v>
      </c>
      <c r="E32" s="13" t="s">
        <v>591</v>
      </c>
      <c r="F32" s="32" t="s">
        <v>592</v>
      </c>
      <c r="G32" s="13">
        <v>103</v>
      </c>
      <c r="H32" s="31">
        <v>50</v>
      </c>
      <c r="I32" s="12">
        <f t="shared" si="0"/>
        <v>5150</v>
      </c>
    </row>
    <row r="33" s="23" customFormat="1" ht="25" customHeight="1" spans="1:9">
      <c r="A33" s="28">
        <v>29</v>
      </c>
      <c r="B33" s="13" t="s">
        <v>585</v>
      </c>
      <c r="C33" s="13" t="s">
        <v>593</v>
      </c>
      <c r="D33" s="13" t="s">
        <v>594</v>
      </c>
      <c r="E33" s="13" t="s">
        <v>595</v>
      </c>
      <c r="F33" s="32" t="s">
        <v>596</v>
      </c>
      <c r="G33" s="13">
        <v>430</v>
      </c>
      <c r="H33" s="31">
        <v>50</v>
      </c>
      <c r="I33" s="12">
        <f t="shared" si="0"/>
        <v>21500</v>
      </c>
    </row>
    <row r="34" s="23" customFormat="1" ht="25" customHeight="1" spans="1:9">
      <c r="A34" s="28">
        <v>30</v>
      </c>
      <c r="B34" s="13" t="s">
        <v>597</v>
      </c>
      <c r="C34" s="13" t="s">
        <v>586</v>
      </c>
      <c r="D34" s="13" t="s">
        <v>598</v>
      </c>
      <c r="E34" s="13" t="s">
        <v>588</v>
      </c>
      <c r="F34" s="32" t="s">
        <v>599</v>
      </c>
      <c r="G34" s="13">
        <v>137</v>
      </c>
      <c r="H34" s="31">
        <v>50</v>
      </c>
      <c r="I34" s="12">
        <f t="shared" si="0"/>
        <v>6850</v>
      </c>
    </row>
    <row r="35" s="23" customFormat="1" ht="25" customHeight="1" spans="1:9">
      <c r="A35" s="28">
        <v>31</v>
      </c>
      <c r="B35" s="13" t="s">
        <v>597</v>
      </c>
      <c r="C35" s="13" t="s">
        <v>600</v>
      </c>
      <c r="D35" s="13" t="s">
        <v>601</v>
      </c>
      <c r="E35" s="13" t="s">
        <v>602</v>
      </c>
      <c r="F35" s="32" t="s">
        <v>603</v>
      </c>
      <c r="G35" s="13">
        <v>114</v>
      </c>
      <c r="H35" s="31">
        <v>50</v>
      </c>
      <c r="I35" s="12">
        <f t="shared" si="0"/>
        <v>5700</v>
      </c>
    </row>
    <row r="36" s="23" customFormat="1" ht="25" customHeight="1" spans="1:9">
      <c r="A36" s="28">
        <v>32</v>
      </c>
      <c r="B36" s="13" t="s">
        <v>604</v>
      </c>
      <c r="C36" s="13" t="s">
        <v>545</v>
      </c>
      <c r="D36" s="33" t="s">
        <v>546</v>
      </c>
      <c r="E36" s="33" t="s">
        <v>605</v>
      </c>
      <c r="F36" s="32" t="s">
        <v>548</v>
      </c>
      <c r="G36" s="13">
        <v>523</v>
      </c>
      <c r="H36" s="31">
        <v>50</v>
      </c>
      <c r="I36" s="12">
        <f t="shared" si="0"/>
        <v>26150</v>
      </c>
    </row>
    <row r="37" s="23" customFormat="1" ht="25" customHeight="1" spans="1:9">
      <c r="A37" s="28">
        <v>33</v>
      </c>
      <c r="B37" s="34" t="s">
        <v>125</v>
      </c>
      <c r="C37" s="35"/>
      <c r="D37" s="35"/>
      <c r="E37" s="35"/>
      <c r="F37" s="36"/>
      <c r="G37" s="28">
        <f>SUM(G5:G36)</f>
        <v>12674</v>
      </c>
      <c r="H37" s="31">
        <v>50</v>
      </c>
      <c r="I37" s="38">
        <f t="shared" si="0"/>
        <v>633700</v>
      </c>
    </row>
  </sheetData>
  <mergeCells count="4">
    <mergeCell ref="A1:C1"/>
    <mergeCell ref="A2:I2"/>
    <mergeCell ref="A3:I3"/>
    <mergeCell ref="B37:F37"/>
  </mergeCells>
  <pageMargins left="0.75" right="0.75" top="1" bottom="1" header="0.5" footer="0.5"/>
  <pageSetup paperSize="9" scale="8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pane ySplit="4" topLeftCell="A6" activePane="bottomLeft" state="frozen"/>
      <selection/>
      <selection pane="bottomLeft" activeCell="F1" sqref="F$1:G$1048576"/>
    </sheetView>
  </sheetViews>
  <sheetFormatPr defaultColWidth="9" defaultRowHeight="13.5"/>
  <cols>
    <col min="1" max="1" width="5.38333333333333" style="2" customWidth="1"/>
    <col min="2" max="2" width="9.75" style="2" customWidth="1"/>
    <col min="3" max="3" width="17.25" style="2" customWidth="1"/>
    <col min="4" max="4" width="20.375" style="2" customWidth="1"/>
    <col min="5" max="5" width="20.875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7"/>
    </row>
    <row r="2" ht="28.5" customHeight="1" spans="1:11">
      <c r="A2" s="6" t="s">
        <v>606</v>
      </c>
      <c r="B2" s="6"/>
      <c r="C2" s="6"/>
      <c r="D2" s="6"/>
      <c r="E2" s="6"/>
      <c r="F2" s="6"/>
      <c r="G2" s="6"/>
      <c r="H2" s="6"/>
      <c r="I2" s="18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19"/>
      <c r="J3" s="8"/>
      <c r="K3" s="8"/>
    </row>
    <row r="4" ht="45" customHeight="1" spans="1:11">
      <c r="A4" s="9" t="s">
        <v>3</v>
      </c>
      <c r="B4" s="9" t="s">
        <v>128</v>
      </c>
      <c r="C4" s="9" t="s">
        <v>270</v>
      </c>
      <c r="D4" s="9" t="s">
        <v>130</v>
      </c>
      <c r="E4" s="9" t="s">
        <v>271</v>
      </c>
      <c r="F4" s="9" t="s">
        <v>132</v>
      </c>
      <c r="G4" s="10" t="s">
        <v>5</v>
      </c>
      <c r="H4" s="10" t="s">
        <v>6</v>
      </c>
      <c r="I4" s="20" t="s">
        <v>7</v>
      </c>
      <c r="J4" s="9" t="s">
        <v>272</v>
      </c>
      <c r="K4" s="9" t="s">
        <v>9</v>
      </c>
    </row>
    <row r="5" ht="48" customHeight="1" spans="1:11">
      <c r="A5" s="11" t="s">
        <v>10</v>
      </c>
      <c r="B5" s="11" t="s">
        <v>607</v>
      </c>
      <c r="C5" s="12" t="s">
        <v>106</v>
      </c>
      <c r="D5" s="12" t="s">
        <v>608</v>
      </c>
      <c r="E5" s="12" t="s">
        <v>609</v>
      </c>
      <c r="F5" s="13" t="s">
        <v>610</v>
      </c>
      <c r="G5" s="13">
        <v>430</v>
      </c>
      <c r="H5" s="13">
        <v>50</v>
      </c>
      <c r="I5" s="21">
        <f>G5*H5</f>
        <v>21500</v>
      </c>
      <c r="J5" s="13" t="s">
        <v>611</v>
      </c>
      <c r="K5" s="13" t="s">
        <v>107</v>
      </c>
    </row>
    <row r="6" ht="48" customHeight="1" spans="1:11">
      <c r="A6" s="11" t="s">
        <v>13</v>
      </c>
      <c r="B6" s="11" t="s">
        <v>612</v>
      </c>
      <c r="C6" s="12" t="s">
        <v>108</v>
      </c>
      <c r="D6" s="12" t="s">
        <v>613</v>
      </c>
      <c r="E6" s="12" t="s">
        <v>614</v>
      </c>
      <c r="F6" s="13" t="s">
        <v>615</v>
      </c>
      <c r="G6" s="13">
        <v>822</v>
      </c>
      <c r="H6" s="13">
        <v>50</v>
      </c>
      <c r="I6" s="21">
        <f>G6*H6</f>
        <v>41100</v>
      </c>
      <c r="J6" s="39" t="s">
        <v>611</v>
      </c>
      <c r="K6" s="11" t="s">
        <v>109</v>
      </c>
    </row>
    <row r="7" ht="48" customHeight="1" spans="1:11">
      <c r="A7" s="11" t="s">
        <v>16</v>
      </c>
      <c r="B7" s="11" t="s">
        <v>306</v>
      </c>
      <c r="C7" s="12" t="s">
        <v>112</v>
      </c>
      <c r="D7" s="12" t="s">
        <v>616</v>
      </c>
      <c r="E7" s="12" t="s">
        <v>617</v>
      </c>
      <c r="F7" s="13" t="s">
        <v>618</v>
      </c>
      <c r="G7" s="13">
        <v>852</v>
      </c>
      <c r="H7" s="13">
        <v>50</v>
      </c>
      <c r="I7" s="21">
        <v>42600</v>
      </c>
      <c r="J7" s="39" t="s">
        <v>611</v>
      </c>
      <c r="K7" s="39" t="s">
        <v>113</v>
      </c>
    </row>
    <row r="8" ht="48" customHeight="1" spans="1:11">
      <c r="A8" s="11" t="s">
        <v>19</v>
      </c>
      <c r="B8" s="11" t="s">
        <v>619</v>
      </c>
      <c r="C8" s="12" t="s">
        <v>110</v>
      </c>
      <c r="D8" s="12" t="s">
        <v>620</v>
      </c>
      <c r="E8" s="12" t="s">
        <v>621</v>
      </c>
      <c r="F8" s="13" t="s">
        <v>622</v>
      </c>
      <c r="G8" s="13">
        <v>667</v>
      </c>
      <c r="H8" s="13">
        <v>50</v>
      </c>
      <c r="I8" s="21">
        <f>G8*H8</f>
        <v>33350</v>
      </c>
      <c r="J8" s="39" t="s">
        <v>301</v>
      </c>
      <c r="K8" s="39" t="s">
        <v>111</v>
      </c>
    </row>
    <row r="9" ht="47.75" customHeight="1" spans="1:11">
      <c r="A9" s="11" t="s">
        <v>19</v>
      </c>
      <c r="B9" s="14" t="s">
        <v>125</v>
      </c>
      <c r="C9" s="15"/>
      <c r="D9" s="15"/>
      <c r="E9" s="15"/>
      <c r="F9" s="16"/>
      <c r="G9" s="22">
        <f>SUM(G5:G8)</f>
        <v>2771</v>
      </c>
      <c r="H9" s="13">
        <v>50</v>
      </c>
      <c r="I9" s="21">
        <f>G9*H9</f>
        <v>138550</v>
      </c>
      <c r="J9" s="22"/>
      <c r="K9" s="22"/>
    </row>
  </sheetData>
  <mergeCells count="5">
    <mergeCell ref="A1:C1"/>
    <mergeCell ref="G1:H1"/>
    <mergeCell ref="A2:K2"/>
    <mergeCell ref="A3:K3"/>
    <mergeCell ref="B9:F9"/>
  </mergeCells>
  <conditionalFormatting sqref="D4">
    <cfRule type="expression" dxfId="0" priority="1">
      <formula>AND(COUNTIF($E$4:$E$860,D4)+COUNTIF($E$862:$E$954,D4)+COUNTIF($E$956:$E$1071,D4)+COUNTIF($E$1075:$E$1161,D4)+COUNTIF($E$1163:$E$1169,D4)+COUNTIF($E$1171:$E$1258,D4)+COUNTIF($E$1260:$E$1292,D4)+COUNTIF($E$1294:$E$1387,D4)+COUNTIF($E$1389:$E$1479,D4)+COUNTIF($E$1481:$E$2121,D4)+COUNTIF($E$2134:$E$2137,D4)+COUNTIF($E$2317:$E$2340,D4)+COUNTIF($E$2864:$E$3099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F1" sqref="F$1:G$1048576"/>
    </sheetView>
  </sheetViews>
  <sheetFormatPr defaultColWidth="9" defaultRowHeight="13.5"/>
  <cols>
    <col min="1" max="1" width="5.38333333333333" style="2" customWidth="1"/>
    <col min="2" max="2" width="13.5" style="2" customWidth="1"/>
    <col min="3" max="3" width="13.125" style="2" customWidth="1"/>
    <col min="4" max="5" width="26.875" style="2" customWidth="1"/>
    <col min="6" max="6" width="18.625" style="2" customWidth="1"/>
    <col min="7" max="7" width="16.25" style="2" customWidth="1"/>
    <col min="8" max="8" width="15.75" style="2" customWidth="1"/>
    <col min="9" max="9" width="16.125" style="2" customWidth="1"/>
    <col min="10" max="10" width="12.25" style="2" customWidth="1"/>
    <col min="11" max="16384" width="9" style="2"/>
  </cols>
  <sheetData>
    <row r="1" s="2" customFormat="1" ht="20.25" customHeight="1" spans="1:7">
      <c r="A1" s="4" t="s">
        <v>0</v>
      </c>
      <c r="B1" s="4"/>
      <c r="C1" s="4"/>
      <c r="D1" s="5"/>
      <c r="E1" s="5"/>
      <c r="F1" s="5"/>
      <c r="G1" s="24"/>
    </row>
    <row r="2" s="2" customFormat="1" ht="28.5" customHeight="1" spans="1:9">
      <c r="A2" s="6" t="s">
        <v>623</v>
      </c>
      <c r="B2" s="6"/>
      <c r="C2" s="6"/>
      <c r="D2" s="6"/>
      <c r="E2" s="6"/>
      <c r="F2" s="6"/>
      <c r="G2" s="6"/>
      <c r="H2" s="6"/>
      <c r="I2" s="6"/>
    </row>
    <row r="3" s="2" customFormat="1" ht="33" customHeight="1" spans="1:9">
      <c r="A3" s="7" t="s">
        <v>127</v>
      </c>
      <c r="B3" s="7"/>
      <c r="C3" s="8"/>
      <c r="D3" s="8"/>
      <c r="E3" s="8"/>
      <c r="F3" s="8"/>
      <c r="G3" s="8"/>
      <c r="H3" s="8"/>
      <c r="I3" s="8"/>
    </row>
    <row r="4" s="2" customFormat="1" ht="40" customHeight="1" spans="1:9">
      <c r="A4" s="25" t="s">
        <v>3</v>
      </c>
      <c r="B4" s="25" t="s">
        <v>128</v>
      </c>
      <c r="C4" s="26" t="s">
        <v>129</v>
      </c>
      <c r="D4" s="26" t="s">
        <v>130</v>
      </c>
      <c r="E4" s="26" t="s">
        <v>131</v>
      </c>
      <c r="F4" s="26" t="s">
        <v>132</v>
      </c>
      <c r="G4" s="27" t="s">
        <v>5</v>
      </c>
      <c r="H4" s="27" t="s">
        <v>6</v>
      </c>
      <c r="I4" s="37" t="s">
        <v>7</v>
      </c>
    </row>
    <row r="5" s="23" customFormat="1" ht="25" customHeight="1" spans="1:9">
      <c r="A5" s="28">
        <v>1</v>
      </c>
      <c r="B5" s="13" t="s">
        <v>612</v>
      </c>
      <c r="C5" s="13" t="s">
        <v>624</v>
      </c>
      <c r="D5" s="13" t="s">
        <v>625</v>
      </c>
      <c r="E5" s="13" t="s">
        <v>626</v>
      </c>
      <c r="F5" s="29" t="s">
        <v>627</v>
      </c>
      <c r="G5" s="30">
        <v>140</v>
      </c>
      <c r="H5" s="31">
        <v>50</v>
      </c>
      <c r="I5" s="12">
        <f t="shared" ref="I5:I68" si="0">G5*H5</f>
        <v>7000</v>
      </c>
    </row>
    <row r="6" s="23" customFormat="1" ht="25" customHeight="1" spans="1:9">
      <c r="A6" s="28">
        <v>2</v>
      </c>
      <c r="B6" s="13" t="s">
        <v>607</v>
      </c>
      <c r="C6" s="13" t="s">
        <v>628</v>
      </c>
      <c r="D6" s="13" t="s">
        <v>629</v>
      </c>
      <c r="E6" s="13" t="s">
        <v>630</v>
      </c>
      <c r="F6" s="30" t="s">
        <v>631</v>
      </c>
      <c r="G6" s="30">
        <v>360</v>
      </c>
      <c r="H6" s="31">
        <v>50</v>
      </c>
      <c r="I6" s="12">
        <f t="shared" si="0"/>
        <v>18000</v>
      </c>
    </row>
    <row r="7" s="23" customFormat="1" ht="25" customHeight="1" spans="1:9">
      <c r="A7" s="28">
        <v>3</v>
      </c>
      <c r="B7" s="13" t="s">
        <v>632</v>
      </c>
      <c r="C7" s="13" t="s">
        <v>633</v>
      </c>
      <c r="D7" s="13" t="s">
        <v>634</v>
      </c>
      <c r="E7" s="13" t="s">
        <v>635</v>
      </c>
      <c r="F7" s="30" t="s">
        <v>636</v>
      </c>
      <c r="G7" s="30">
        <v>230</v>
      </c>
      <c r="H7" s="31">
        <v>50</v>
      </c>
      <c r="I7" s="12">
        <f t="shared" si="0"/>
        <v>11500</v>
      </c>
    </row>
    <row r="8" s="23" customFormat="1" ht="25" customHeight="1" spans="1:9">
      <c r="A8" s="28">
        <v>4</v>
      </c>
      <c r="B8" s="13" t="s">
        <v>637</v>
      </c>
      <c r="C8" s="13" t="s">
        <v>638</v>
      </c>
      <c r="D8" s="30" t="s">
        <v>639</v>
      </c>
      <c r="E8" s="30" t="s">
        <v>640</v>
      </c>
      <c r="F8" s="30" t="s">
        <v>641</v>
      </c>
      <c r="G8" s="30">
        <v>240</v>
      </c>
      <c r="H8" s="31">
        <v>50</v>
      </c>
      <c r="I8" s="12">
        <f t="shared" si="0"/>
        <v>12000</v>
      </c>
    </row>
    <row r="9" s="23" customFormat="1" ht="25" customHeight="1" spans="1:9">
      <c r="A9" s="28">
        <v>5</v>
      </c>
      <c r="B9" s="13" t="s">
        <v>637</v>
      </c>
      <c r="C9" s="13" t="s">
        <v>642</v>
      </c>
      <c r="D9" s="13" t="s">
        <v>643</v>
      </c>
      <c r="E9" s="13" t="s">
        <v>644</v>
      </c>
      <c r="F9" s="30" t="s">
        <v>645</v>
      </c>
      <c r="G9" s="30">
        <v>100</v>
      </c>
      <c r="H9" s="31">
        <v>50</v>
      </c>
      <c r="I9" s="12">
        <f t="shared" si="0"/>
        <v>5000</v>
      </c>
    </row>
    <row r="10" s="23" customFormat="1" ht="25" customHeight="1" spans="1:9">
      <c r="A10" s="28">
        <v>6</v>
      </c>
      <c r="B10" s="13" t="s">
        <v>646</v>
      </c>
      <c r="C10" s="13" t="s">
        <v>647</v>
      </c>
      <c r="D10" s="13" t="s">
        <v>648</v>
      </c>
      <c r="E10" s="13" t="s">
        <v>649</v>
      </c>
      <c r="F10" s="30" t="s">
        <v>650</v>
      </c>
      <c r="G10" s="30">
        <v>104.9</v>
      </c>
      <c r="H10" s="31">
        <v>50</v>
      </c>
      <c r="I10" s="12">
        <f t="shared" si="0"/>
        <v>5245</v>
      </c>
    </row>
    <row r="11" s="23" customFormat="1" ht="25" customHeight="1" spans="1:9">
      <c r="A11" s="28">
        <v>7</v>
      </c>
      <c r="B11" s="13" t="s">
        <v>646</v>
      </c>
      <c r="C11" s="13" t="s">
        <v>651</v>
      </c>
      <c r="D11" s="13" t="s">
        <v>652</v>
      </c>
      <c r="E11" s="13" t="s">
        <v>653</v>
      </c>
      <c r="F11" s="30" t="s">
        <v>654</v>
      </c>
      <c r="G11" s="30">
        <v>120</v>
      </c>
      <c r="H11" s="31">
        <v>50</v>
      </c>
      <c r="I11" s="12">
        <f t="shared" si="0"/>
        <v>6000</v>
      </c>
    </row>
    <row r="12" s="23" customFormat="1" ht="25" customHeight="1" spans="1:9">
      <c r="A12" s="28">
        <v>8</v>
      </c>
      <c r="B12" s="34" t="s">
        <v>125</v>
      </c>
      <c r="C12" s="35"/>
      <c r="D12" s="35"/>
      <c r="E12" s="35"/>
      <c r="F12" s="36"/>
      <c r="G12" s="28">
        <f>SUM(G5:G11)</f>
        <v>1294.9</v>
      </c>
      <c r="H12" s="31">
        <v>50</v>
      </c>
      <c r="I12" s="38">
        <f t="shared" si="0"/>
        <v>64745</v>
      </c>
    </row>
  </sheetData>
  <mergeCells count="4">
    <mergeCell ref="A1:C1"/>
    <mergeCell ref="A2:I2"/>
    <mergeCell ref="A3:I3"/>
    <mergeCell ref="B12:F12"/>
  </mergeCells>
  <pageMargins left="0.75" right="0.75" top="1" bottom="1" header="0.5" footer="0.5"/>
  <pageSetup paperSize="9" scale="8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2" workbookViewId="0">
      <selection activeCell="F4" sqref="F$1:G$1048576"/>
    </sheetView>
  </sheetViews>
  <sheetFormatPr defaultColWidth="9" defaultRowHeight="13.5"/>
  <cols>
    <col min="1" max="1" width="5.38333333333333" style="2" customWidth="1"/>
    <col min="2" max="2" width="13.5" style="2" customWidth="1"/>
    <col min="3" max="3" width="13.125" style="2" customWidth="1"/>
    <col min="4" max="5" width="26.875" style="2" customWidth="1"/>
    <col min="6" max="6" width="18.625" style="2" customWidth="1"/>
    <col min="7" max="7" width="16.25" style="2" customWidth="1"/>
    <col min="8" max="8" width="15.75" style="2" customWidth="1"/>
    <col min="9" max="9" width="16.125" style="2" customWidth="1"/>
    <col min="10" max="10" width="12.25" style="2" customWidth="1"/>
    <col min="11" max="16384" width="9" style="2"/>
  </cols>
  <sheetData>
    <row r="1" s="2" customFormat="1" ht="20.25" customHeight="1" spans="1:7">
      <c r="A1" s="4" t="s">
        <v>0</v>
      </c>
      <c r="B1" s="4"/>
      <c r="C1" s="4"/>
      <c r="D1" s="5"/>
      <c r="E1" s="5"/>
      <c r="F1" s="5"/>
      <c r="G1" s="24"/>
    </row>
    <row r="2" s="2" customFormat="1" ht="28.5" customHeight="1" spans="1:9">
      <c r="A2" s="6" t="s">
        <v>655</v>
      </c>
      <c r="B2" s="6"/>
      <c r="C2" s="6"/>
      <c r="D2" s="6"/>
      <c r="E2" s="6"/>
      <c r="F2" s="6"/>
      <c r="G2" s="6"/>
      <c r="H2" s="6"/>
      <c r="I2" s="6"/>
    </row>
    <row r="3" s="2" customFormat="1" ht="33" customHeight="1" spans="1:9">
      <c r="A3" s="7" t="s">
        <v>127</v>
      </c>
      <c r="B3" s="7"/>
      <c r="C3" s="8"/>
      <c r="D3" s="8"/>
      <c r="E3" s="8"/>
      <c r="F3" s="8"/>
      <c r="G3" s="8"/>
      <c r="H3" s="8"/>
      <c r="I3" s="8"/>
    </row>
    <row r="4" s="2" customFormat="1" ht="40" customHeight="1" spans="1:9">
      <c r="A4" s="25" t="s">
        <v>3</v>
      </c>
      <c r="B4" s="25" t="s">
        <v>128</v>
      </c>
      <c r="C4" s="26" t="s">
        <v>129</v>
      </c>
      <c r="D4" s="26" t="s">
        <v>130</v>
      </c>
      <c r="E4" s="26" t="s">
        <v>131</v>
      </c>
      <c r="F4" s="26" t="s">
        <v>132</v>
      </c>
      <c r="G4" s="27" t="s">
        <v>5</v>
      </c>
      <c r="H4" s="27" t="s">
        <v>6</v>
      </c>
      <c r="I4" s="37" t="s">
        <v>7</v>
      </c>
    </row>
    <row r="5" s="23" customFormat="1" ht="25" customHeight="1" spans="1:9">
      <c r="A5" s="28">
        <v>1</v>
      </c>
      <c r="B5" s="13" t="s">
        <v>656</v>
      </c>
      <c r="C5" s="13" t="s">
        <v>657</v>
      </c>
      <c r="D5" s="13" t="s">
        <v>658</v>
      </c>
      <c r="E5" s="13" t="s">
        <v>659</v>
      </c>
      <c r="F5" s="29" t="s">
        <v>660</v>
      </c>
      <c r="G5" s="30">
        <v>127.5</v>
      </c>
      <c r="H5" s="31">
        <v>50</v>
      </c>
      <c r="I5" s="12">
        <f t="shared" ref="I5:I68" si="0">G5*H5</f>
        <v>6375</v>
      </c>
    </row>
    <row r="6" s="23" customFormat="1" ht="25" customHeight="1" spans="1:9">
      <c r="A6" s="28">
        <v>2</v>
      </c>
      <c r="B6" s="13" t="s">
        <v>656</v>
      </c>
      <c r="C6" s="13" t="s">
        <v>661</v>
      </c>
      <c r="D6" s="13" t="s">
        <v>662</v>
      </c>
      <c r="E6" s="13" t="s">
        <v>663</v>
      </c>
      <c r="F6" s="30" t="s">
        <v>664</v>
      </c>
      <c r="G6" s="30">
        <v>142.6</v>
      </c>
      <c r="H6" s="31">
        <v>50</v>
      </c>
      <c r="I6" s="12">
        <f t="shared" si="0"/>
        <v>7130</v>
      </c>
    </row>
    <row r="7" s="23" customFormat="1" ht="25" customHeight="1" spans="1:9">
      <c r="A7" s="28">
        <v>3</v>
      </c>
      <c r="B7" s="13" t="s">
        <v>656</v>
      </c>
      <c r="C7" s="13" t="s">
        <v>665</v>
      </c>
      <c r="D7" s="13" t="s">
        <v>666</v>
      </c>
      <c r="E7" s="13" t="s">
        <v>667</v>
      </c>
      <c r="F7" s="30" t="s">
        <v>668</v>
      </c>
      <c r="G7" s="30">
        <v>279.2</v>
      </c>
      <c r="H7" s="31">
        <v>50</v>
      </c>
      <c r="I7" s="12">
        <f t="shared" si="0"/>
        <v>13960</v>
      </c>
    </row>
    <row r="8" s="23" customFormat="1" ht="25" customHeight="1" spans="1:9">
      <c r="A8" s="28">
        <v>4</v>
      </c>
      <c r="B8" s="13" t="s">
        <v>656</v>
      </c>
      <c r="C8" s="13" t="s">
        <v>669</v>
      </c>
      <c r="D8" s="30" t="s">
        <v>670</v>
      </c>
      <c r="E8" s="30" t="s">
        <v>671</v>
      </c>
      <c r="F8" s="30" t="s">
        <v>672</v>
      </c>
      <c r="G8" s="30">
        <v>140</v>
      </c>
      <c r="H8" s="31">
        <v>50</v>
      </c>
      <c r="I8" s="12">
        <f t="shared" si="0"/>
        <v>7000</v>
      </c>
    </row>
    <row r="9" s="23" customFormat="1" ht="25" customHeight="1" spans="1:9">
      <c r="A9" s="28">
        <v>5</v>
      </c>
      <c r="B9" s="13" t="s">
        <v>656</v>
      </c>
      <c r="C9" s="13" t="s">
        <v>673</v>
      </c>
      <c r="D9" s="13" t="s">
        <v>674</v>
      </c>
      <c r="E9" s="13" t="s">
        <v>675</v>
      </c>
      <c r="F9" s="30" t="s">
        <v>676</v>
      </c>
      <c r="G9" s="30">
        <v>680</v>
      </c>
      <c r="H9" s="31">
        <v>50</v>
      </c>
      <c r="I9" s="12">
        <f t="shared" si="0"/>
        <v>34000</v>
      </c>
    </row>
    <row r="10" s="23" customFormat="1" ht="25" customHeight="1" spans="1:9">
      <c r="A10" s="28">
        <v>6</v>
      </c>
      <c r="B10" s="13" t="s">
        <v>656</v>
      </c>
      <c r="C10" s="13" t="s">
        <v>677</v>
      </c>
      <c r="D10" s="13" t="s">
        <v>678</v>
      </c>
      <c r="E10" s="13" t="s">
        <v>679</v>
      </c>
      <c r="F10" s="30" t="s">
        <v>676</v>
      </c>
      <c r="G10" s="30">
        <v>620</v>
      </c>
      <c r="H10" s="31">
        <v>50</v>
      </c>
      <c r="I10" s="12">
        <f t="shared" si="0"/>
        <v>31000</v>
      </c>
    </row>
    <row r="11" s="23" customFormat="1" ht="25" customHeight="1" spans="1:9">
      <c r="A11" s="28">
        <v>7</v>
      </c>
      <c r="B11" s="13" t="s">
        <v>656</v>
      </c>
      <c r="C11" s="13" t="s">
        <v>680</v>
      </c>
      <c r="D11" s="13" t="s">
        <v>681</v>
      </c>
      <c r="E11" s="13" t="s">
        <v>682</v>
      </c>
      <c r="F11" s="30" t="s">
        <v>683</v>
      </c>
      <c r="G11" s="30">
        <v>560</v>
      </c>
      <c r="H11" s="31">
        <v>50</v>
      </c>
      <c r="I11" s="12">
        <f t="shared" si="0"/>
        <v>28000</v>
      </c>
    </row>
    <row r="12" s="23" customFormat="1" ht="25" customHeight="1" spans="1:9">
      <c r="A12" s="28">
        <v>8</v>
      </c>
      <c r="B12" s="13" t="s">
        <v>656</v>
      </c>
      <c r="C12" s="13" t="s">
        <v>684</v>
      </c>
      <c r="D12" s="13" t="s">
        <v>670</v>
      </c>
      <c r="E12" s="13" t="s">
        <v>685</v>
      </c>
      <c r="F12" s="30" t="s">
        <v>686</v>
      </c>
      <c r="G12" s="30">
        <v>123.5</v>
      </c>
      <c r="H12" s="31">
        <v>50</v>
      </c>
      <c r="I12" s="12">
        <f t="shared" si="0"/>
        <v>6175</v>
      </c>
    </row>
    <row r="13" s="23" customFormat="1" ht="25" customHeight="1" spans="1:9">
      <c r="A13" s="28">
        <v>9</v>
      </c>
      <c r="B13" s="13" t="s">
        <v>656</v>
      </c>
      <c r="C13" s="13" t="s">
        <v>687</v>
      </c>
      <c r="D13" s="13" t="s">
        <v>688</v>
      </c>
      <c r="E13" s="13" t="s">
        <v>689</v>
      </c>
      <c r="F13" s="30" t="s">
        <v>690</v>
      </c>
      <c r="G13" s="30">
        <v>229.5</v>
      </c>
      <c r="H13" s="31">
        <v>50</v>
      </c>
      <c r="I13" s="12">
        <f t="shared" si="0"/>
        <v>11475</v>
      </c>
    </row>
    <row r="14" s="23" customFormat="1" ht="25" customHeight="1" spans="1:9">
      <c r="A14" s="28">
        <v>10</v>
      </c>
      <c r="B14" s="13" t="s">
        <v>656</v>
      </c>
      <c r="C14" s="13" t="s">
        <v>691</v>
      </c>
      <c r="D14" s="13" t="s">
        <v>692</v>
      </c>
      <c r="E14" s="13" t="s">
        <v>693</v>
      </c>
      <c r="F14" s="30" t="s">
        <v>694</v>
      </c>
      <c r="G14" s="30">
        <v>108.5</v>
      </c>
      <c r="H14" s="31">
        <v>50</v>
      </c>
      <c r="I14" s="12">
        <f t="shared" si="0"/>
        <v>5425</v>
      </c>
    </row>
    <row r="15" s="23" customFormat="1" ht="25" customHeight="1" spans="1:9">
      <c r="A15" s="28">
        <v>11</v>
      </c>
      <c r="B15" s="13" t="s">
        <v>656</v>
      </c>
      <c r="C15" s="13" t="s">
        <v>695</v>
      </c>
      <c r="D15" s="13" t="s">
        <v>279</v>
      </c>
      <c r="E15" s="13" t="s">
        <v>696</v>
      </c>
      <c r="F15" s="30" t="s">
        <v>697</v>
      </c>
      <c r="G15" s="30">
        <v>159</v>
      </c>
      <c r="H15" s="31">
        <v>50</v>
      </c>
      <c r="I15" s="12">
        <f t="shared" si="0"/>
        <v>7950</v>
      </c>
    </row>
    <row r="16" s="23" customFormat="1" ht="25" customHeight="1" spans="1:9">
      <c r="A16" s="28">
        <v>12</v>
      </c>
      <c r="B16" s="13" t="s">
        <v>656</v>
      </c>
      <c r="C16" s="13" t="s">
        <v>698</v>
      </c>
      <c r="D16" s="13" t="s">
        <v>699</v>
      </c>
      <c r="E16" s="13" t="s">
        <v>700</v>
      </c>
      <c r="F16" s="13" t="s">
        <v>701</v>
      </c>
      <c r="G16" s="13">
        <v>222</v>
      </c>
      <c r="H16" s="31">
        <v>50</v>
      </c>
      <c r="I16" s="12">
        <f t="shared" si="0"/>
        <v>11100</v>
      </c>
    </row>
    <row r="17" s="23" customFormat="1" ht="25" customHeight="1" spans="1:9">
      <c r="A17" s="28">
        <v>13</v>
      </c>
      <c r="B17" s="13" t="s">
        <v>656</v>
      </c>
      <c r="C17" s="13" t="s">
        <v>702</v>
      </c>
      <c r="D17" s="13" t="s">
        <v>658</v>
      </c>
      <c r="E17" s="13" t="s">
        <v>703</v>
      </c>
      <c r="F17" s="13" t="s">
        <v>704</v>
      </c>
      <c r="G17" s="13">
        <v>177.3</v>
      </c>
      <c r="H17" s="31">
        <v>50</v>
      </c>
      <c r="I17" s="12">
        <f t="shared" si="0"/>
        <v>8865</v>
      </c>
    </row>
    <row r="18" s="23" customFormat="1" ht="25" customHeight="1" spans="1:9">
      <c r="A18" s="28">
        <v>14</v>
      </c>
      <c r="B18" s="13" t="s">
        <v>656</v>
      </c>
      <c r="C18" s="13" t="s">
        <v>705</v>
      </c>
      <c r="D18" s="13" t="s">
        <v>706</v>
      </c>
      <c r="E18" s="13" t="s">
        <v>707</v>
      </c>
      <c r="F18" s="13" t="s">
        <v>708</v>
      </c>
      <c r="G18" s="13">
        <v>174.7</v>
      </c>
      <c r="H18" s="31">
        <v>50</v>
      </c>
      <c r="I18" s="12">
        <f t="shared" si="0"/>
        <v>8735</v>
      </c>
    </row>
    <row r="19" s="23" customFormat="1" ht="25" customHeight="1" spans="1:9">
      <c r="A19" s="28">
        <v>15</v>
      </c>
      <c r="B19" s="13" t="s">
        <v>656</v>
      </c>
      <c r="C19" s="13" t="s">
        <v>709</v>
      </c>
      <c r="D19" s="13" t="s">
        <v>262</v>
      </c>
      <c r="E19" s="13" t="s">
        <v>700</v>
      </c>
      <c r="F19" s="13" t="s">
        <v>710</v>
      </c>
      <c r="G19" s="13">
        <v>146.1</v>
      </c>
      <c r="H19" s="31">
        <v>50</v>
      </c>
      <c r="I19" s="12">
        <f t="shared" si="0"/>
        <v>7305</v>
      </c>
    </row>
    <row r="20" s="23" customFormat="1" ht="25" customHeight="1" spans="1:9">
      <c r="A20" s="28">
        <v>16</v>
      </c>
      <c r="B20" s="13" t="s">
        <v>656</v>
      </c>
      <c r="C20" s="13" t="s">
        <v>711</v>
      </c>
      <c r="D20" s="13" t="s">
        <v>712</v>
      </c>
      <c r="E20" s="13" t="s">
        <v>713</v>
      </c>
      <c r="F20" s="32" t="s">
        <v>714</v>
      </c>
      <c r="G20" s="13">
        <v>180</v>
      </c>
      <c r="H20" s="31">
        <v>50</v>
      </c>
      <c r="I20" s="12">
        <f t="shared" si="0"/>
        <v>9000</v>
      </c>
    </row>
    <row r="21" s="23" customFormat="1" ht="25" customHeight="1" spans="1:9">
      <c r="A21" s="28">
        <v>17</v>
      </c>
      <c r="B21" s="13" t="s">
        <v>656</v>
      </c>
      <c r="C21" s="13" t="s">
        <v>715</v>
      </c>
      <c r="D21" s="13" t="s">
        <v>658</v>
      </c>
      <c r="E21" s="13" t="s">
        <v>716</v>
      </c>
      <c r="F21" s="32" t="s">
        <v>717</v>
      </c>
      <c r="G21" s="13">
        <v>172.5</v>
      </c>
      <c r="H21" s="31">
        <v>50</v>
      </c>
      <c r="I21" s="12">
        <f t="shared" si="0"/>
        <v>8625</v>
      </c>
    </row>
    <row r="22" s="23" customFormat="1" ht="25" customHeight="1" spans="1:9">
      <c r="A22" s="28">
        <v>18</v>
      </c>
      <c r="B22" s="13" t="s">
        <v>656</v>
      </c>
      <c r="C22" s="13" t="s">
        <v>718</v>
      </c>
      <c r="D22" s="32" t="s">
        <v>719</v>
      </c>
      <c r="E22" s="32" t="s">
        <v>720</v>
      </c>
      <c r="F22" s="32" t="s">
        <v>721</v>
      </c>
      <c r="G22" s="13">
        <v>172.2</v>
      </c>
      <c r="H22" s="31">
        <v>50</v>
      </c>
      <c r="I22" s="12">
        <f t="shared" si="0"/>
        <v>8610</v>
      </c>
    </row>
    <row r="23" s="23" customFormat="1" ht="25" customHeight="1" spans="1:9">
      <c r="A23" s="28">
        <v>19</v>
      </c>
      <c r="B23" s="13" t="s">
        <v>656</v>
      </c>
      <c r="C23" s="13" t="s">
        <v>722</v>
      </c>
      <c r="D23" s="13" t="s">
        <v>723</v>
      </c>
      <c r="E23" s="13" t="s">
        <v>724</v>
      </c>
      <c r="F23" s="32" t="s">
        <v>725</v>
      </c>
      <c r="G23" s="13">
        <v>201.9</v>
      </c>
      <c r="H23" s="31">
        <v>50</v>
      </c>
      <c r="I23" s="12">
        <f t="shared" si="0"/>
        <v>10095</v>
      </c>
    </row>
    <row r="24" s="23" customFormat="1" ht="25" customHeight="1" spans="1:9">
      <c r="A24" s="28">
        <v>20</v>
      </c>
      <c r="B24" s="13" t="s">
        <v>656</v>
      </c>
      <c r="C24" s="13" t="s">
        <v>726</v>
      </c>
      <c r="D24" s="33" t="s">
        <v>692</v>
      </c>
      <c r="E24" s="33" t="s">
        <v>727</v>
      </c>
      <c r="F24" s="32" t="s">
        <v>728</v>
      </c>
      <c r="G24" s="13">
        <v>374.9</v>
      </c>
      <c r="H24" s="31">
        <v>50</v>
      </c>
      <c r="I24" s="12">
        <f t="shared" si="0"/>
        <v>18745</v>
      </c>
    </row>
    <row r="25" s="23" customFormat="1" ht="25" customHeight="1" spans="1:9">
      <c r="A25" s="28">
        <v>21</v>
      </c>
      <c r="B25" s="13" t="s">
        <v>656</v>
      </c>
      <c r="C25" s="13" t="s">
        <v>729</v>
      </c>
      <c r="D25" s="13" t="s">
        <v>730</v>
      </c>
      <c r="E25" s="13" t="s">
        <v>727</v>
      </c>
      <c r="F25" s="32" t="s">
        <v>731</v>
      </c>
      <c r="G25" s="13">
        <v>174.5</v>
      </c>
      <c r="H25" s="31">
        <v>50</v>
      </c>
      <c r="I25" s="12">
        <f t="shared" si="0"/>
        <v>8725</v>
      </c>
    </row>
    <row r="26" s="23" customFormat="1" ht="25" customHeight="1" spans="1:9">
      <c r="A26" s="28">
        <v>22</v>
      </c>
      <c r="B26" s="34" t="s">
        <v>125</v>
      </c>
      <c r="C26" s="35"/>
      <c r="D26" s="35"/>
      <c r="E26" s="35"/>
      <c r="F26" s="36"/>
      <c r="G26" s="28">
        <f>SUM(G5:G25)</f>
        <v>5165.9</v>
      </c>
      <c r="H26" s="31">
        <v>50</v>
      </c>
      <c r="I26" s="38">
        <f t="shared" si="0"/>
        <v>258295</v>
      </c>
    </row>
  </sheetData>
  <mergeCells count="4">
    <mergeCell ref="A1:C1"/>
    <mergeCell ref="A2:I2"/>
    <mergeCell ref="A3:I3"/>
    <mergeCell ref="B26:F26"/>
  </mergeCells>
  <pageMargins left="0.75" right="0.75" top="1" bottom="1" header="0.5" footer="0.5"/>
  <pageSetup paperSize="9" scale="8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4" topLeftCell="A5" activePane="bottomLeft" state="frozen"/>
      <selection/>
      <selection pane="bottomLeft" activeCell="F1" sqref="F$1:G$1048576"/>
    </sheetView>
  </sheetViews>
  <sheetFormatPr defaultColWidth="9" defaultRowHeight="13.5" outlineLevelRow="5"/>
  <cols>
    <col min="1" max="1" width="5.38333333333333" style="2" customWidth="1"/>
    <col min="2" max="2" width="9.75" style="2" customWidth="1"/>
    <col min="3" max="3" width="17.25" style="2" customWidth="1"/>
    <col min="4" max="4" width="20.375" style="2" customWidth="1"/>
    <col min="5" max="5" width="23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7"/>
    </row>
    <row r="2" ht="28.5" customHeight="1" spans="1:11">
      <c r="A2" s="6" t="s">
        <v>732</v>
      </c>
      <c r="B2" s="6"/>
      <c r="C2" s="6"/>
      <c r="D2" s="6"/>
      <c r="E2" s="6"/>
      <c r="F2" s="6"/>
      <c r="G2" s="6"/>
      <c r="H2" s="6"/>
      <c r="I2" s="18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19"/>
      <c r="J3" s="8"/>
      <c r="K3" s="8"/>
    </row>
    <row r="4" ht="45" customHeight="1" spans="1:11">
      <c r="A4" s="9" t="s">
        <v>3</v>
      </c>
      <c r="B4" s="9" t="s">
        <v>128</v>
      </c>
      <c r="C4" s="9" t="s">
        <v>270</v>
      </c>
      <c r="D4" s="9" t="s">
        <v>130</v>
      </c>
      <c r="E4" s="9" t="s">
        <v>271</v>
      </c>
      <c r="F4" s="9" t="s">
        <v>132</v>
      </c>
      <c r="G4" s="10" t="s">
        <v>5</v>
      </c>
      <c r="H4" s="10" t="s">
        <v>6</v>
      </c>
      <c r="I4" s="20" t="s">
        <v>7</v>
      </c>
      <c r="J4" s="9" t="s">
        <v>272</v>
      </c>
      <c r="K4" s="9" t="s">
        <v>9</v>
      </c>
    </row>
    <row r="5" ht="48" customHeight="1" spans="1:11">
      <c r="A5" s="11" t="s">
        <v>10</v>
      </c>
      <c r="B5" s="11" t="s">
        <v>733</v>
      </c>
      <c r="C5" s="12" t="s">
        <v>120</v>
      </c>
      <c r="D5" s="12" t="s">
        <v>464</v>
      </c>
      <c r="E5" s="12" t="s">
        <v>465</v>
      </c>
      <c r="F5" s="13" t="s">
        <v>734</v>
      </c>
      <c r="G5" s="13">
        <v>831</v>
      </c>
      <c r="H5" s="13">
        <v>50</v>
      </c>
      <c r="I5" s="21">
        <v>41550</v>
      </c>
      <c r="J5" s="13" t="s">
        <v>735</v>
      </c>
      <c r="K5" s="13" t="s">
        <v>93</v>
      </c>
    </row>
    <row r="6" ht="47.75" customHeight="1" spans="1:11">
      <c r="A6" s="11" t="s">
        <v>13</v>
      </c>
      <c r="B6" s="14" t="s">
        <v>125</v>
      </c>
      <c r="C6" s="15"/>
      <c r="D6" s="15"/>
      <c r="E6" s="15"/>
      <c r="F6" s="16"/>
      <c r="G6" s="13">
        <v>831</v>
      </c>
      <c r="H6" s="13">
        <v>50</v>
      </c>
      <c r="I6" s="21">
        <v>41550</v>
      </c>
      <c r="J6" s="22"/>
      <c r="K6" s="22"/>
    </row>
  </sheetData>
  <mergeCells count="5">
    <mergeCell ref="A1:C1"/>
    <mergeCell ref="G1:H1"/>
    <mergeCell ref="A2:K2"/>
    <mergeCell ref="A3:K3"/>
    <mergeCell ref="B6:F6"/>
  </mergeCells>
  <conditionalFormatting sqref="D4">
    <cfRule type="expression" dxfId="0" priority="1">
      <formula>AND(COUNTIF($E$4:$E$857,D4)+COUNTIF($E$859:$E$951,D4)+COUNTIF($E$953:$E$1068,D4)+COUNTIF($E$1072:$E$1158,D4)+COUNTIF($E$1160:$E$1166,D4)+COUNTIF($E$1168:$E$1255,D4)+COUNTIF($E$1257:$E$1289,D4)+COUNTIF($E$1291:$E$1384,D4)+COUNTIF($E$1386:$E$1476,D4)+COUNTIF($E$1478:$E$2118,D4)+COUNTIF($E$2131:$E$2134,D4)+COUNTIF($E$2314:$E$2337,D4)+COUNTIF($E$2861:$E$3096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J6" sqref="J6"/>
    </sheetView>
  </sheetViews>
  <sheetFormatPr defaultColWidth="9" defaultRowHeight="13.5"/>
  <cols>
    <col min="1" max="1" width="5.38333333333333" style="2" customWidth="1"/>
    <col min="2" max="2" width="13.5" style="2" customWidth="1"/>
    <col min="3" max="3" width="13.125" style="2" customWidth="1"/>
    <col min="4" max="5" width="26.875" style="2" customWidth="1"/>
    <col min="6" max="6" width="18.625" style="2" customWidth="1"/>
    <col min="7" max="7" width="16.25" style="2" customWidth="1"/>
    <col min="8" max="8" width="15.75" style="2" customWidth="1"/>
    <col min="9" max="9" width="16.125" style="2" customWidth="1"/>
    <col min="10" max="10" width="12.25" style="2" customWidth="1"/>
    <col min="11" max="16384" width="9" style="2"/>
  </cols>
  <sheetData>
    <row r="1" s="2" customFormat="1" ht="20.25" customHeight="1" spans="1:7">
      <c r="A1" s="4" t="s">
        <v>0</v>
      </c>
      <c r="B1" s="4"/>
      <c r="C1" s="4"/>
      <c r="D1" s="5"/>
      <c r="E1" s="5"/>
      <c r="F1" s="5"/>
      <c r="G1" s="24"/>
    </row>
    <row r="2" s="2" customFormat="1" ht="28.5" customHeight="1" spans="1:9">
      <c r="A2" s="6" t="s">
        <v>126</v>
      </c>
      <c r="B2" s="6"/>
      <c r="C2" s="6"/>
      <c r="D2" s="6"/>
      <c r="E2" s="6"/>
      <c r="F2" s="6"/>
      <c r="G2" s="6"/>
      <c r="H2" s="6"/>
      <c r="I2" s="6"/>
    </row>
    <row r="3" s="2" customFormat="1" ht="33" customHeight="1" spans="1:9">
      <c r="A3" s="7" t="s">
        <v>127</v>
      </c>
      <c r="B3" s="7"/>
      <c r="C3" s="8"/>
      <c r="D3" s="8"/>
      <c r="E3" s="8"/>
      <c r="F3" s="8"/>
      <c r="G3" s="8"/>
      <c r="H3" s="8"/>
      <c r="I3" s="8"/>
    </row>
    <row r="4" s="2" customFormat="1" ht="40" customHeight="1" spans="1:9">
      <c r="A4" s="25" t="s">
        <v>3</v>
      </c>
      <c r="B4" s="25" t="s">
        <v>128</v>
      </c>
      <c r="C4" s="26" t="s">
        <v>129</v>
      </c>
      <c r="D4" s="26" t="s">
        <v>130</v>
      </c>
      <c r="E4" s="26" t="s">
        <v>131</v>
      </c>
      <c r="F4" s="26" t="s">
        <v>132</v>
      </c>
      <c r="G4" s="27" t="s">
        <v>5</v>
      </c>
      <c r="H4" s="27" t="s">
        <v>6</v>
      </c>
      <c r="I4" s="37" t="s">
        <v>7</v>
      </c>
    </row>
    <row r="5" s="23" customFormat="1" ht="25" customHeight="1" spans="1:9">
      <c r="A5" s="28">
        <v>1</v>
      </c>
      <c r="B5" s="13" t="s">
        <v>133</v>
      </c>
      <c r="C5" s="13" t="s">
        <v>134</v>
      </c>
      <c r="D5" s="13" t="s">
        <v>135</v>
      </c>
      <c r="E5" s="13" t="s">
        <v>136</v>
      </c>
      <c r="F5" s="29" t="s">
        <v>137</v>
      </c>
      <c r="G5" s="30">
        <v>581.19</v>
      </c>
      <c r="H5" s="31">
        <v>50</v>
      </c>
      <c r="I5" s="12">
        <f t="shared" ref="I5:I10" si="0">G5*H5</f>
        <v>29059.5</v>
      </c>
    </row>
    <row r="6" s="23" customFormat="1" ht="25" customHeight="1" spans="1:9">
      <c r="A6" s="28">
        <v>2</v>
      </c>
      <c r="B6" s="13" t="s">
        <v>138</v>
      </c>
      <c r="C6" s="13" t="s">
        <v>139</v>
      </c>
      <c r="D6" s="13" t="s">
        <v>140</v>
      </c>
      <c r="E6" s="13" t="s">
        <v>141</v>
      </c>
      <c r="F6" s="30" t="s">
        <v>142</v>
      </c>
      <c r="G6" s="30">
        <v>267</v>
      </c>
      <c r="H6" s="31">
        <v>50</v>
      </c>
      <c r="I6" s="12">
        <f t="shared" si="0"/>
        <v>13350</v>
      </c>
    </row>
    <row r="7" s="23" customFormat="1" ht="25" customHeight="1" spans="1:9">
      <c r="A7" s="28">
        <v>3</v>
      </c>
      <c r="B7" s="13" t="s">
        <v>143</v>
      </c>
      <c r="C7" s="13" t="s">
        <v>144</v>
      </c>
      <c r="D7" s="13" t="s">
        <v>145</v>
      </c>
      <c r="E7" s="13" t="s">
        <v>146</v>
      </c>
      <c r="F7" s="30" t="s">
        <v>147</v>
      </c>
      <c r="G7" s="30">
        <v>217.02</v>
      </c>
      <c r="H7" s="31">
        <v>50</v>
      </c>
      <c r="I7" s="12">
        <f t="shared" si="0"/>
        <v>10851</v>
      </c>
    </row>
    <row r="8" s="23" customFormat="1" ht="25" customHeight="1" spans="1:9">
      <c r="A8" s="28">
        <v>4</v>
      </c>
      <c r="B8" s="13" t="s">
        <v>148</v>
      </c>
      <c r="C8" s="13" t="s">
        <v>149</v>
      </c>
      <c r="D8" s="30" t="s">
        <v>150</v>
      </c>
      <c r="E8" s="30" t="s">
        <v>151</v>
      </c>
      <c r="F8" s="30" t="s">
        <v>147</v>
      </c>
      <c r="G8" s="30">
        <v>350</v>
      </c>
      <c r="H8" s="31">
        <v>50</v>
      </c>
      <c r="I8" s="12">
        <f t="shared" si="0"/>
        <v>17500</v>
      </c>
    </row>
    <row r="9" s="23" customFormat="1" ht="25" customHeight="1" spans="1:9">
      <c r="A9" s="28">
        <v>5</v>
      </c>
      <c r="B9" s="13" t="s">
        <v>152</v>
      </c>
      <c r="C9" s="13" t="s">
        <v>153</v>
      </c>
      <c r="D9" s="13" t="s">
        <v>154</v>
      </c>
      <c r="E9" s="13" t="s">
        <v>155</v>
      </c>
      <c r="F9" s="30" t="s">
        <v>156</v>
      </c>
      <c r="G9" s="30">
        <v>143.6</v>
      </c>
      <c r="H9" s="31">
        <v>50</v>
      </c>
      <c r="I9" s="12">
        <f t="shared" si="0"/>
        <v>7180</v>
      </c>
    </row>
    <row r="10" s="23" customFormat="1" ht="25" customHeight="1" spans="1:9">
      <c r="A10" s="28">
        <v>6</v>
      </c>
      <c r="B10" s="34" t="s">
        <v>125</v>
      </c>
      <c r="C10" s="35"/>
      <c r="D10" s="35"/>
      <c r="E10" s="35"/>
      <c r="F10" s="36"/>
      <c r="G10" s="28">
        <f>SUM(G5:G9)</f>
        <v>1558.81</v>
      </c>
      <c r="H10" s="31">
        <v>50</v>
      </c>
      <c r="I10" s="38">
        <f t="shared" si="0"/>
        <v>77940.5</v>
      </c>
    </row>
  </sheetData>
  <mergeCells count="4">
    <mergeCell ref="A1:C1"/>
    <mergeCell ref="A2:I2"/>
    <mergeCell ref="A3:I3"/>
    <mergeCell ref="B10:F10"/>
  </mergeCells>
  <pageMargins left="0.75" right="0.75" top="1" bottom="1" header="0.5" footer="0.5"/>
  <pageSetup paperSize="9" scale="8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pane ySplit="4" topLeftCell="A5" activePane="bottomLeft" state="frozen"/>
      <selection/>
      <selection pane="bottomLeft" activeCell="F1" sqref="F$1:G$1048576"/>
    </sheetView>
  </sheetViews>
  <sheetFormatPr defaultColWidth="9" defaultRowHeight="13.5" outlineLevelRow="5"/>
  <cols>
    <col min="1" max="1" width="5.38333333333333" style="2" customWidth="1"/>
    <col min="2" max="2" width="9.75" style="2" customWidth="1"/>
    <col min="3" max="3" width="17.25" style="2" customWidth="1"/>
    <col min="4" max="4" width="20.375" style="2" customWidth="1"/>
    <col min="5" max="5" width="23.25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7"/>
    </row>
    <row r="2" ht="28.5" customHeight="1" spans="1:11">
      <c r="A2" s="6" t="s">
        <v>736</v>
      </c>
      <c r="B2" s="6"/>
      <c r="C2" s="6"/>
      <c r="D2" s="6"/>
      <c r="E2" s="6"/>
      <c r="F2" s="6"/>
      <c r="G2" s="6"/>
      <c r="H2" s="6"/>
      <c r="I2" s="18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19"/>
      <c r="J3" s="8"/>
      <c r="K3" s="8"/>
    </row>
    <row r="4" ht="45" customHeight="1" spans="1:11">
      <c r="A4" s="9" t="s">
        <v>3</v>
      </c>
      <c r="B4" s="9" t="s">
        <v>128</v>
      </c>
      <c r="C4" s="9" t="s">
        <v>270</v>
      </c>
      <c r="D4" s="9" t="s">
        <v>130</v>
      </c>
      <c r="E4" s="9" t="s">
        <v>271</v>
      </c>
      <c r="F4" s="9" t="s">
        <v>132</v>
      </c>
      <c r="G4" s="10" t="s">
        <v>5</v>
      </c>
      <c r="H4" s="10" t="s">
        <v>6</v>
      </c>
      <c r="I4" s="20" t="s">
        <v>7</v>
      </c>
      <c r="J4" s="9" t="s">
        <v>272</v>
      </c>
      <c r="K4" s="9" t="s">
        <v>9</v>
      </c>
    </row>
    <row r="5" ht="48" customHeight="1" spans="1:11">
      <c r="A5" s="11" t="s">
        <v>10</v>
      </c>
      <c r="B5" s="11" t="s">
        <v>737</v>
      </c>
      <c r="C5" s="12" t="s">
        <v>123</v>
      </c>
      <c r="D5" s="12" t="s">
        <v>738</v>
      </c>
      <c r="E5" s="12" t="s">
        <v>739</v>
      </c>
      <c r="F5" s="13" t="s">
        <v>740</v>
      </c>
      <c r="G5" s="13">
        <v>543</v>
      </c>
      <c r="H5" s="13">
        <v>50</v>
      </c>
      <c r="I5" s="21">
        <v>27150</v>
      </c>
      <c r="J5" s="13" t="s">
        <v>741</v>
      </c>
      <c r="K5" s="13" t="s">
        <v>124</v>
      </c>
    </row>
    <row r="6" ht="47.75" customHeight="1" spans="1:11">
      <c r="A6" s="11" t="s">
        <v>13</v>
      </c>
      <c r="B6" s="14" t="s">
        <v>125</v>
      </c>
      <c r="C6" s="15"/>
      <c r="D6" s="15"/>
      <c r="E6" s="15"/>
      <c r="F6" s="16"/>
      <c r="G6" s="13">
        <v>543</v>
      </c>
      <c r="H6" s="13">
        <v>50</v>
      </c>
      <c r="I6" s="21">
        <v>27150</v>
      </c>
      <c r="J6" s="22"/>
      <c r="K6" s="22"/>
    </row>
  </sheetData>
  <mergeCells count="5">
    <mergeCell ref="A1:C1"/>
    <mergeCell ref="G1:H1"/>
    <mergeCell ref="A2:K2"/>
    <mergeCell ref="A3:K3"/>
    <mergeCell ref="B6:F6"/>
  </mergeCells>
  <conditionalFormatting sqref="D4">
    <cfRule type="expression" dxfId="0" priority="1">
      <formula>AND(COUNTIF($E$4:$E$857,D4)+COUNTIF($E$859:$E$951,D4)+COUNTIF($E$953:$E$1068,D4)+COUNTIF($E$1072:$E$1158,D4)+COUNTIF($E$1160:$E$1166,D4)+COUNTIF($E$1168:$E$1255,D4)+COUNTIF($E$1257:$E$1289,D4)+COUNTIF($E$1291:$E$1384,D4)+COUNTIF($E$1386:$E$1476,D4)+COUNTIF($E$1478:$E$2118,D4)+COUNTIF($E$2131:$E$2134,D4)+COUNTIF($E$2314:$E$2337,D4)+COUNTIF($E$2861:$E$3096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F1" sqref="F$1:G$1048576"/>
    </sheetView>
  </sheetViews>
  <sheetFormatPr defaultColWidth="9" defaultRowHeight="13.5" outlineLevelRow="6"/>
  <cols>
    <col min="1" max="1" width="5.38333333333333" style="2" customWidth="1"/>
    <col min="2" max="2" width="13.5" style="2" customWidth="1"/>
    <col min="3" max="3" width="13.125" style="2" customWidth="1"/>
    <col min="4" max="5" width="26.875" style="2" customWidth="1"/>
    <col min="6" max="6" width="18.625" style="2" customWidth="1"/>
    <col min="7" max="7" width="16.25" style="2" customWidth="1"/>
    <col min="8" max="8" width="15.75" style="2" customWidth="1"/>
    <col min="9" max="9" width="16.125" style="2" customWidth="1"/>
    <col min="10" max="10" width="12.25" style="2" customWidth="1"/>
    <col min="11" max="16384" width="9" style="2"/>
  </cols>
  <sheetData>
    <row r="1" s="2" customFormat="1" ht="20.25" customHeight="1" spans="1:7">
      <c r="A1" s="4" t="s">
        <v>0</v>
      </c>
      <c r="B1" s="4"/>
      <c r="C1" s="4"/>
      <c r="D1" s="5"/>
      <c r="E1" s="5"/>
      <c r="F1" s="5"/>
      <c r="G1" s="24"/>
    </row>
    <row r="2" s="2" customFormat="1" ht="28.5" customHeight="1" spans="1:9">
      <c r="A2" s="6" t="s">
        <v>157</v>
      </c>
      <c r="B2" s="6"/>
      <c r="C2" s="6"/>
      <c r="D2" s="6"/>
      <c r="E2" s="6"/>
      <c r="F2" s="6"/>
      <c r="G2" s="6"/>
      <c r="H2" s="6"/>
      <c r="I2" s="6"/>
    </row>
    <row r="3" s="2" customFormat="1" ht="33" customHeight="1" spans="1:9">
      <c r="A3" s="7" t="s">
        <v>127</v>
      </c>
      <c r="B3" s="7"/>
      <c r="C3" s="8"/>
      <c r="D3" s="8"/>
      <c r="E3" s="8"/>
      <c r="F3" s="8"/>
      <c r="G3" s="8"/>
      <c r="H3" s="8"/>
      <c r="I3" s="8"/>
    </row>
    <row r="4" s="2" customFormat="1" ht="40" customHeight="1" spans="1:9">
      <c r="A4" s="25" t="s">
        <v>3</v>
      </c>
      <c r="B4" s="25" t="s">
        <v>128</v>
      </c>
      <c r="C4" s="26" t="s">
        <v>129</v>
      </c>
      <c r="D4" s="26" t="s">
        <v>130</v>
      </c>
      <c r="E4" s="26" t="s">
        <v>131</v>
      </c>
      <c r="F4" s="26" t="s">
        <v>132</v>
      </c>
      <c r="G4" s="27" t="s">
        <v>5</v>
      </c>
      <c r="H4" s="27" t="s">
        <v>6</v>
      </c>
      <c r="I4" s="37" t="s">
        <v>7</v>
      </c>
    </row>
    <row r="5" s="23" customFormat="1" ht="25" customHeight="1" spans="1:9">
      <c r="A5" s="28">
        <v>1</v>
      </c>
      <c r="B5" s="13" t="s">
        <v>158</v>
      </c>
      <c r="C5" s="13" t="s">
        <v>159</v>
      </c>
      <c r="D5" s="13" t="s">
        <v>160</v>
      </c>
      <c r="E5" s="13" t="s">
        <v>161</v>
      </c>
      <c r="F5" s="29" t="s">
        <v>162</v>
      </c>
      <c r="G5" s="30">
        <v>790</v>
      </c>
      <c r="H5" s="31">
        <v>50</v>
      </c>
      <c r="I5" s="12">
        <f>G5*H5</f>
        <v>39500</v>
      </c>
    </row>
    <row r="6" s="23" customFormat="1" ht="25" customHeight="1" spans="1:9">
      <c r="A6" s="28">
        <v>2</v>
      </c>
      <c r="B6" s="13" t="s">
        <v>163</v>
      </c>
      <c r="C6" s="13" t="s">
        <v>164</v>
      </c>
      <c r="D6" s="13" t="s">
        <v>165</v>
      </c>
      <c r="E6" s="13" t="s">
        <v>166</v>
      </c>
      <c r="F6" s="30" t="s">
        <v>167</v>
      </c>
      <c r="G6" s="30">
        <v>230</v>
      </c>
      <c r="H6" s="31">
        <v>50</v>
      </c>
      <c r="I6" s="12">
        <f>G6*H6</f>
        <v>11500</v>
      </c>
    </row>
    <row r="7" s="23" customFormat="1" ht="25" customHeight="1" spans="1:9">
      <c r="A7" s="28">
        <v>3</v>
      </c>
      <c r="B7" s="34" t="s">
        <v>125</v>
      </c>
      <c r="C7" s="35"/>
      <c r="D7" s="35"/>
      <c r="E7" s="35"/>
      <c r="F7" s="36"/>
      <c r="G7" s="28">
        <f>SUM(G5:G6)</f>
        <v>1020</v>
      </c>
      <c r="H7" s="31">
        <v>50</v>
      </c>
      <c r="I7" s="38">
        <f>G7*H7</f>
        <v>51000</v>
      </c>
    </row>
  </sheetData>
  <mergeCells count="4">
    <mergeCell ref="A1:C1"/>
    <mergeCell ref="A2:I2"/>
    <mergeCell ref="A3:I3"/>
    <mergeCell ref="B7:F7"/>
  </mergeCells>
  <pageMargins left="0.75" right="0.75" top="1" bottom="1" header="0.5" footer="0.5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F1" sqref="F$1:G$1048576"/>
    </sheetView>
  </sheetViews>
  <sheetFormatPr defaultColWidth="9" defaultRowHeight="13.5"/>
  <cols>
    <col min="1" max="1" width="5.38333333333333" style="2" customWidth="1"/>
    <col min="2" max="2" width="13.5" style="2" customWidth="1"/>
    <col min="3" max="3" width="13.125" style="2" customWidth="1"/>
    <col min="4" max="5" width="26.875" style="2" customWidth="1"/>
    <col min="6" max="6" width="18.625" style="2" customWidth="1"/>
    <col min="7" max="7" width="16.25" style="2" customWidth="1"/>
    <col min="8" max="8" width="15.75" style="2" customWidth="1"/>
    <col min="9" max="9" width="16.125" style="2" customWidth="1"/>
    <col min="10" max="10" width="12.25" style="2" customWidth="1"/>
    <col min="11" max="16384" width="9" style="2"/>
  </cols>
  <sheetData>
    <row r="1" s="2" customFormat="1" ht="20.25" customHeight="1" spans="1:7">
      <c r="A1" s="4" t="s">
        <v>0</v>
      </c>
      <c r="B1" s="4"/>
      <c r="C1" s="4"/>
      <c r="D1" s="5"/>
      <c r="E1" s="5"/>
      <c r="F1" s="5"/>
      <c r="G1" s="24"/>
    </row>
    <row r="2" s="2" customFormat="1" ht="28.5" customHeight="1" spans="1:9">
      <c r="A2" s="6" t="s">
        <v>168</v>
      </c>
      <c r="B2" s="6"/>
      <c r="C2" s="6"/>
      <c r="D2" s="6"/>
      <c r="E2" s="6"/>
      <c r="F2" s="6"/>
      <c r="G2" s="6"/>
      <c r="H2" s="6"/>
      <c r="I2" s="6"/>
    </row>
    <row r="3" s="2" customFormat="1" ht="33" customHeight="1" spans="1:9">
      <c r="A3" s="7" t="s">
        <v>127</v>
      </c>
      <c r="B3" s="7"/>
      <c r="C3" s="8"/>
      <c r="D3" s="8"/>
      <c r="E3" s="8"/>
      <c r="F3" s="8"/>
      <c r="G3" s="8"/>
      <c r="H3" s="8"/>
      <c r="I3" s="8"/>
    </row>
    <row r="4" s="2" customFormat="1" ht="40" customHeight="1" spans="1:9">
      <c r="A4" s="25" t="s">
        <v>3</v>
      </c>
      <c r="B4" s="25" t="s">
        <v>128</v>
      </c>
      <c r="C4" s="26" t="s">
        <v>129</v>
      </c>
      <c r="D4" s="26" t="s">
        <v>130</v>
      </c>
      <c r="E4" s="26" t="s">
        <v>131</v>
      </c>
      <c r="F4" s="26" t="s">
        <v>132</v>
      </c>
      <c r="G4" s="27" t="s">
        <v>5</v>
      </c>
      <c r="H4" s="27" t="s">
        <v>6</v>
      </c>
      <c r="I4" s="37" t="s">
        <v>7</v>
      </c>
    </row>
    <row r="5" s="23" customFormat="1" ht="25" customHeight="1" spans="1:9">
      <c r="A5" s="28">
        <v>1</v>
      </c>
      <c r="B5" s="13" t="s">
        <v>169</v>
      </c>
      <c r="C5" s="13" t="s">
        <v>170</v>
      </c>
      <c r="D5" s="13" t="s">
        <v>171</v>
      </c>
      <c r="E5" s="13" t="s">
        <v>172</v>
      </c>
      <c r="F5" s="29" t="s">
        <v>173</v>
      </c>
      <c r="G5" s="30">
        <v>260</v>
      </c>
      <c r="H5" s="31">
        <v>50</v>
      </c>
      <c r="I5" s="12">
        <v>13000</v>
      </c>
    </row>
    <row r="6" s="23" customFormat="1" ht="25" customHeight="1" spans="1:9">
      <c r="A6" s="28">
        <v>2</v>
      </c>
      <c r="B6" s="13" t="s">
        <v>169</v>
      </c>
      <c r="C6" s="13" t="s">
        <v>174</v>
      </c>
      <c r="D6" s="13" t="s">
        <v>175</v>
      </c>
      <c r="E6" s="13" t="s">
        <v>176</v>
      </c>
      <c r="F6" s="30" t="s">
        <v>177</v>
      </c>
      <c r="G6" s="30">
        <v>1120</v>
      </c>
      <c r="H6" s="31">
        <v>50</v>
      </c>
      <c r="I6" s="12">
        <v>56000</v>
      </c>
    </row>
    <row r="7" s="23" customFormat="1" ht="25" customHeight="1" spans="1:9">
      <c r="A7" s="28">
        <v>3</v>
      </c>
      <c r="B7" s="13" t="s">
        <v>169</v>
      </c>
      <c r="C7" s="13" t="s">
        <v>178</v>
      </c>
      <c r="D7" s="13" t="s">
        <v>179</v>
      </c>
      <c r="E7" s="13" t="s">
        <v>180</v>
      </c>
      <c r="F7" s="30" t="s">
        <v>181</v>
      </c>
      <c r="G7" s="30">
        <v>160</v>
      </c>
      <c r="H7" s="31">
        <v>50</v>
      </c>
      <c r="I7" s="12">
        <v>8000</v>
      </c>
    </row>
    <row r="8" s="23" customFormat="1" ht="25" customHeight="1" spans="1:9">
      <c r="A8" s="28">
        <v>4</v>
      </c>
      <c r="B8" s="13" t="s">
        <v>182</v>
      </c>
      <c r="C8" s="13" t="s">
        <v>183</v>
      </c>
      <c r="D8" s="30" t="s">
        <v>184</v>
      </c>
      <c r="E8" s="30" t="s">
        <v>185</v>
      </c>
      <c r="F8" s="30" t="s">
        <v>186</v>
      </c>
      <c r="G8" s="30">
        <v>395.66</v>
      </c>
      <c r="H8" s="31">
        <v>50</v>
      </c>
      <c r="I8" s="12">
        <v>19783</v>
      </c>
    </row>
    <row r="9" s="23" customFormat="1" ht="25" customHeight="1" spans="1:9">
      <c r="A9" s="28">
        <v>5</v>
      </c>
      <c r="B9" s="13" t="s">
        <v>187</v>
      </c>
      <c r="C9" s="13" t="s">
        <v>188</v>
      </c>
      <c r="D9" s="13" t="s">
        <v>189</v>
      </c>
      <c r="E9" s="13" t="s">
        <v>190</v>
      </c>
      <c r="F9" s="30" t="s">
        <v>191</v>
      </c>
      <c r="G9" s="30">
        <v>134.3</v>
      </c>
      <c r="H9" s="31">
        <v>50</v>
      </c>
      <c r="I9" s="12">
        <v>6715</v>
      </c>
    </row>
    <row r="10" s="23" customFormat="1" ht="25" customHeight="1" spans="1:9">
      <c r="A10" s="28">
        <v>6</v>
      </c>
      <c r="B10" s="13" t="s">
        <v>187</v>
      </c>
      <c r="C10" s="13" t="s">
        <v>192</v>
      </c>
      <c r="D10" s="13" t="s">
        <v>193</v>
      </c>
      <c r="E10" s="13" t="s">
        <v>194</v>
      </c>
      <c r="F10" s="30" t="s">
        <v>195</v>
      </c>
      <c r="G10" s="30">
        <v>144.3</v>
      </c>
      <c r="H10" s="31">
        <v>50</v>
      </c>
      <c r="I10" s="12">
        <v>7215</v>
      </c>
    </row>
    <row r="11" s="23" customFormat="1" ht="25" customHeight="1" spans="1:9">
      <c r="A11" s="28">
        <v>7</v>
      </c>
      <c r="B11" s="13" t="s">
        <v>187</v>
      </c>
      <c r="C11" s="13" t="s">
        <v>196</v>
      </c>
      <c r="D11" s="13" t="s">
        <v>197</v>
      </c>
      <c r="E11" s="13" t="s">
        <v>198</v>
      </c>
      <c r="F11" s="30" t="s">
        <v>199</v>
      </c>
      <c r="G11" s="30">
        <v>215</v>
      </c>
      <c r="H11" s="31">
        <v>50</v>
      </c>
      <c r="I11" s="12">
        <v>10750</v>
      </c>
    </row>
    <row r="12" s="23" customFormat="1" ht="25" customHeight="1" spans="1:9">
      <c r="A12" s="28">
        <v>8</v>
      </c>
      <c r="B12" s="13" t="s">
        <v>187</v>
      </c>
      <c r="C12" s="13" t="s">
        <v>200</v>
      </c>
      <c r="D12" s="13" t="s">
        <v>171</v>
      </c>
      <c r="E12" s="13" t="s">
        <v>201</v>
      </c>
      <c r="F12" s="30" t="s">
        <v>202</v>
      </c>
      <c r="G12" s="30">
        <v>278.3</v>
      </c>
      <c r="H12" s="31">
        <v>50</v>
      </c>
      <c r="I12" s="12">
        <v>13915</v>
      </c>
    </row>
    <row r="13" s="23" customFormat="1" ht="25" customHeight="1" spans="1:9">
      <c r="A13" s="28">
        <v>9</v>
      </c>
      <c r="B13" s="13" t="s">
        <v>187</v>
      </c>
      <c r="C13" s="13" t="s">
        <v>203</v>
      </c>
      <c r="D13" s="13" t="s">
        <v>204</v>
      </c>
      <c r="E13" s="13" t="s">
        <v>205</v>
      </c>
      <c r="F13" s="30" t="s">
        <v>206</v>
      </c>
      <c r="G13" s="30">
        <v>130</v>
      </c>
      <c r="H13" s="31">
        <v>50</v>
      </c>
      <c r="I13" s="12">
        <v>6500</v>
      </c>
    </row>
    <row r="14" s="23" customFormat="1" ht="25" customHeight="1" spans="1:9">
      <c r="A14" s="28">
        <v>10</v>
      </c>
      <c r="B14" s="13" t="s">
        <v>187</v>
      </c>
      <c r="C14" s="13" t="s">
        <v>207</v>
      </c>
      <c r="D14" s="13" t="s">
        <v>208</v>
      </c>
      <c r="E14" s="13" t="s">
        <v>209</v>
      </c>
      <c r="F14" s="30" t="s">
        <v>210</v>
      </c>
      <c r="G14" s="30">
        <v>104</v>
      </c>
      <c r="H14" s="31">
        <v>50</v>
      </c>
      <c r="I14" s="12">
        <v>5200</v>
      </c>
    </row>
    <row r="15" s="23" customFormat="1" ht="25" customHeight="1" spans="1:9">
      <c r="A15" s="28">
        <v>11</v>
      </c>
      <c r="B15" s="13" t="s">
        <v>187</v>
      </c>
      <c r="C15" s="13" t="s">
        <v>211</v>
      </c>
      <c r="D15" s="13" t="s">
        <v>204</v>
      </c>
      <c r="E15" s="13" t="s">
        <v>209</v>
      </c>
      <c r="F15" s="30" t="s">
        <v>212</v>
      </c>
      <c r="G15" s="30">
        <v>119.5</v>
      </c>
      <c r="H15" s="31">
        <v>50</v>
      </c>
      <c r="I15" s="12">
        <v>5975</v>
      </c>
    </row>
    <row r="16" s="23" customFormat="1" ht="25" customHeight="1" spans="1:9">
      <c r="A16" s="28">
        <v>12</v>
      </c>
      <c r="B16" s="13" t="s">
        <v>213</v>
      </c>
      <c r="C16" s="13" t="s">
        <v>214</v>
      </c>
      <c r="D16" s="13" t="s">
        <v>215</v>
      </c>
      <c r="E16" s="13" t="s">
        <v>216</v>
      </c>
      <c r="F16" s="13" t="s">
        <v>217</v>
      </c>
      <c r="G16" s="13">
        <v>150</v>
      </c>
      <c r="H16" s="31">
        <v>50</v>
      </c>
      <c r="I16" s="12">
        <v>7500</v>
      </c>
    </row>
    <row r="17" s="23" customFormat="1" ht="25" customHeight="1" spans="1:9">
      <c r="A17" s="28">
        <v>13</v>
      </c>
      <c r="B17" s="13" t="s">
        <v>213</v>
      </c>
      <c r="C17" s="13" t="s">
        <v>218</v>
      </c>
      <c r="D17" s="13" t="s">
        <v>219</v>
      </c>
      <c r="E17" s="13" t="s">
        <v>220</v>
      </c>
      <c r="F17" s="13" t="s">
        <v>221</v>
      </c>
      <c r="G17" s="13">
        <v>800</v>
      </c>
      <c r="H17" s="31">
        <v>50</v>
      </c>
      <c r="I17" s="12">
        <v>40000</v>
      </c>
    </row>
    <row r="18" s="23" customFormat="1" ht="25" customHeight="1" spans="1:9">
      <c r="A18" s="28">
        <v>14</v>
      </c>
      <c r="B18" s="13" t="s">
        <v>213</v>
      </c>
      <c r="C18" s="13" t="s">
        <v>222</v>
      </c>
      <c r="D18" s="13" t="s">
        <v>223</v>
      </c>
      <c r="E18" s="13" t="s">
        <v>224</v>
      </c>
      <c r="F18" s="13" t="s">
        <v>225</v>
      </c>
      <c r="G18" s="13">
        <v>300</v>
      </c>
      <c r="H18" s="31">
        <v>50</v>
      </c>
      <c r="I18" s="12">
        <v>15000</v>
      </c>
    </row>
    <row r="19" s="23" customFormat="1" ht="25" customHeight="1" spans="1:9">
      <c r="A19" s="28">
        <v>15</v>
      </c>
      <c r="B19" s="13" t="s">
        <v>213</v>
      </c>
      <c r="C19" s="13" t="s">
        <v>226</v>
      </c>
      <c r="D19" s="13" t="s">
        <v>227</v>
      </c>
      <c r="E19" s="13" t="s">
        <v>228</v>
      </c>
      <c r="F19" s="13" t="s">
        <v>229</v>
      </c>
      <c r="G19" s="13">
        <v>754.05</v>
      </c>
      <c r="H19" s="31">
        <v>50</v>
      </c>
      <c r="I19" s="12">
        <v>37702.5</v>
      </c>
    </row>
    <row r="20" s="23" customFormat="1" ht="25" customHeight="1" spans="1:9">
      <c r="A20" s="28">
        <v>16</v>
      </c>
      <c r="B20" s="34" t="s">
        <v>125</v>
      </c>
      <c r="C20" s="35"/>
      <c r="D20" s="35"/>
      <c r="E20" s="35"/>
      <c r="F20" s="36"/>
      <c r="G20" s="28">
        <f>SUM(G5:G19)</f>
        <v>5065.11</v>
      </c>
      <c r="H20" s="31">
        <v>50</v>
      </c>
      <c r="I20" s="38">
        <f>G20*H20</f>
        <v>253255.5</v>
      </c>
    </row>
  </sheetData>
  <mergeCells count="4">
    <mergeCell ref="A1:C1"/>
    <mergeCell ref="A2:I2"/>
    <mergeCell ref="A3:I3"/>
    <mergeCell ref="B20:F20"/>
  </mergeCells>
  <pageMargins left="0.75" right="0.75" top="1" bottom="1" header="0.5" footer="0.5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F1" sqref="F$1:G$1048576"/>
    </sheetView>
  </sheetViews>
  <sheetFormatPr defaultColWidth="9" defaultRowHeight="13.5"/>
  <cols>
    <col min="1" max="1" width="5.38333333333333" style="2" customWidth="1"/>
    <col min="2" max="2" width="13.5" style="2" customWidth="1"/>
    <col min="3" max="3" width="13.125" style="2" customWidth="1"/>
    <col min="4" max="5" width="26.875" style="2" customWidth="1"/>
    <col min="6" max="6" width="18.625" style="2" customWidth="1"/>
    <col min="7" max="7" width="16.25" style="2" customWidth="1"/>
    <col min="8" max="8" width="15.75" style="2" customWidth="1"/>
    <col min="9" max="9" width="16.125" style="2" customWidth="1"/>
    <col min="10" max="10" width="12.25" style="2" customWidth="1"/>
    <col min="11" max="16384" width="9" style="2"/>
  </cols>
  <sheetData>
    <row r="1" s="2" customFormat="1" ht="20.25" customHeight="1" spans="1:7">
      <c r="A1" s="4" t="s">
        <v>0</v>
      </c>
      <c r="B1" s="4"/>
      <c r="C1" s="4"/>
      <c r="D1" s="5"/>
      <c r="E1" s="5"/>
      <c r="F1" s="5"/>
      <c r="G1" s="24"/>
    </row>
    <row r="2" s="2" customFormat="1" ht="28.5" customHeight="1" spans="1:9">
      <c r="A2" s="6" t="s">
        <v>230</v>
      </c>
      <c r="B2" s="6"/>
      <c r="C2" s="6"/>
      <c r="D2" s="6"/>
      <c r="E2" s="6"/>
      <c r="F2" s="6"/>
      <c r="G2" s="6"/>
      <c r="H2" s="6"/>
      <c r="I2" s="6"/>
    </row>
    <row r="3" s="2" customFormat="1" ht="33" customHeight="1" spans="1:9">
      <c r="A3" s="7" t="s">
        <v>127</v>
      </c>
      <c r="B3" s="7"/>
      <c r="C3" s="8"/>
      <c r="D3" s="8"/>
      <c r="E3" s="8"/>
      <c r="F3" s="8"/>
      <c r="G3" s="8"/>
      <c r="H3" s="8"/>
      <c r="I3" s="8"/>
    </row>
    <row r="4" s="2" customFormat="1" ht="40" customHeight="1" spans="1:9">
      <c r="A4" s="25" t="s">
        <v>3</v>
      </c>
      <c r="B4" s="25" t="s">
        <v>128</v>
      </c>
      <c r="C4" s="26" t="s">
        <v>129</v>
      </c>
      <c r="D4" s="26" t="s">
        <v>130</v>
      </c>
      <c r="E4" s="26" t="s">
        <v>131</v>
      </c>
      <c r="F4" s="26" t="s">
        <v>132</v>
      </c>
      <c r="G4" s="27" t="s">
        <v>5</v>
      </c>
      <c r="H4" s="27" t="s">
        <v>6</v>
      </c>
      <c r="I4" s="37" t="s">
        <v>7</v>
      </c>
    </row>
    <row r="5" s="23" customFormat="1" ht="25" customHeight="1" spans="1:9">
      <c r="A5" s="28">
        <v>1</v>
      </c>
      <c r="B5" s="13" t="s">
        <v>231</v>
      </c>
      <c r="C5" s="13" t="s">
        <v>232</v>
      </c>
      <c r="D5" s="13" t="s">
        <v>233</v>
      </c>
      <c r="E5" s="13" t="s">
        <v>234</v>
      </c>
      <c r="F5" s="29" t="s">
        <v>235</v>
      </c>
      <c r="G5" s="30">
        <v>227.6</v>
      </c>
      <c r="H5" s="31">
        <v>50</v>
      </c>
      <c r="I5" s="12">
        <f>G5*H5</f>
        <v>11380</v>
      </c>
    </row>
    <row r="6" s="23" customFormat="1" ht="25" customHeight="1" spans="1:9">
      <c r="A6" s="28">
        <v>2</v>
      </c>
      <c r="B6" s="13" t="s">
        <v>231</v>
      </c>
      <c r="C6" s="13" t="s">
        <v>236</v>
      </c>
      <c r="D6" s="13" t="s">
        <v>237</v>
      </c>
      <c r="E6" s="13" t="s">
        <v>238</v>
      </c>
      <c r="F6" s="30" t="s">
        <v>239</v>
      </c>
      <c r="G6" s="30">
        <v>101</v>
      </c>
      <c r="H6" s="31">
        <v>50</v>
      </c>
      <c r="I6" s="12">
        <f>G6*H6</f>
        <v>5050</v>
      </c>
    </row>
    <row r="7" s="23" customFormat="1" ht="25" customHeight="1" spans="1:9">
      <c r="A7" s="28">
        <v>3</v>
      </c>
      <c r="B7" s="13" t="s">
        <v>231</v>
      </c>
      <c r="C7" s="13" t="s">
        <v>240</v>
      </c>
      <c r="D7" s="13" t="s">
        <v>241</v>
      </c>
      <c r="E7" s="13" t="s">
        <v>242</v>
      </c>
      <c r="F7" s="30" t="s">
        <v>243</v>
      </c>
      <c r="G7" s="30">
        <v>229.7</v>
      </c>
      <c r="H7" s="31">
        <v>50</v>
      </c>
      <c r="I7" s="12">
        <f>G7*H7</f>
        <v>11485</v>
      </c>
    </row>
    <row r="8" s="23" customFormat="1" ht="25" customHeight="1" spans="1:9">
      <c r="A8" s="28">
        <v>4</v>
      </c>
      <c r="B8" s="13" t="s">
        <v>244</v>
      </c>
      <c r="C8" s="13" t="s">
        <v>245</v>
      </c>
      <c r="D8" s="13" t="s">
        <v>246</v>
      </c>
      <c r="E8" s="13" t="s">
        <v>247</v>
      </c>
      <c r="F8" s="30" t="s">
        <v>248</v>
      </c>
      <c r="G8" s="30">
        <v>128</v>
      </c>
      <c r="H8" s="31">
        <v>50</v>
      </c>
      <c r="I8" s="12">
        <f t="shared" ref="I8:I66" si="0">G8*H8</f>
        <v>6400</v>
      </c>
    </row>
    <row r="9" s="23" customFormat="1" ht="25" customHeight="1" spans="1:9">
      <c r="A9" s="28">
        <v>5</v>
      </c>
      <c r="B9" s="13" t="s">
        <v>244</v>
      </c>
      <c r="C9" s="13" t="s">
        <v>249</v>
      </c>
      <c r="D9" s="13" t="s">
        <v>250</v>
      </c>
      <c r="E9" s="13" t="s">
        <v>251</v>
      </c>
      <c r="F9" s="30" t="s">
        <v>252</v>
      </c>
      <c r="G9" s="30">
        <v>150</v>
      </c>
      <c r="H9" s="31">
        <v>50</v>
      </c>
      <c r="I9" s="12">
        <f t="shared" si="0"/>
        <v>7500</v>
      </c>
    </row>
    <row r="10" s="23" customFormat="1" ht="25" customHeight="1" spans="1:9">
      <c r="A10" s="28">
        <v>6</v>
      </c>
      <c r="B10" s="13" t="s">
        <v>244</v>
      </c>
      <c r="C10" s="13" t="s">
        <v>253</v>
      </c>
      <c r="D10" s="13" t="s">
        <v>254</v>
      </c>
      <c r="E10" s="13" t="s">
        <v>255</v>
      </c>
      <c r="F10" s="30" t="s">
        <v>256</v>
      </c>
      <c r="G10" s="30">
        <v>194</v>
      </c>
      <c r="H10" s="31">
        <v>50</v>
      </c>
      <c r="I10" s="12">
        <f t="shared" si="0"/>
        <v>9700</v>
      </c>
    </row>
    <row r="11" s="23" customFormat="1" ht="25" customHeight="1" spans="1:9">
      <c r="A11" s="28">
        <v>7</v>
      </c>
      <c r="B11" s="13" t="s">
        <v>244</v>
      </c>
      <c r="C11" s="13" t="s">
        <v>257</v>
      </c>
      <c r="D11" s="13" t="s">
        <v>258</v>
      </c>
      <c r="E11" s="13" t="s">
        <v>259</v>
      </c>
      <c r="F11" s="30" t="s">
        <v>260</v>
      </c>
      <c r="G11" s="30">
        <v>156</v>
      </c>
      <c r="H11" s="31">
        <v>50</v>
      </c>
      <c r="I11" s="12">
        <f t="shared" si="0"/>
        <v>7800</v>
      </c>
    </row>
    <row r="12" s="23" customFormat="1" ht="25" customHeight="1" spans="1:9">
      <c r="A12" s="28">
        <v>8</v>
      </c>
      <c r="B12" s="13" t="s">
        <v>244</v>
      </c>
      <c r="C12" s="13" t="s">
        <v>261</v>
      </c>
      <c r="D12" s="13" t="s">
        <v>262</v>
      </c>
      <c r="E12" s="13" t="s">
        <v>263</v>
      </c>
      <c r="F12" s="30" t="s">
        <v>264</v>
      </c>
      <c r="G12" s="30">
        <v>148</v>
      </c>
      <c r="H12" s="31">
        <v>50</v>
      </c>
      <c r="I12" s="12">
        <f t="shared" si="0"/>
        <v>7400</v>
      </c>
    </row>
    <row r="13" s="23" customFormat="1" ht="25" customHeight="1" spans="1:9">
      <c r="A13" s="28">
        <v>9</v>
      </c>
      <c r="B13" s="13" t="s">
        <v>244</v>
      </c>
      <c r="C13" s="13" t="s">
        <v>265</v>
      </c>
      <c r="D13" s="13" t="s">
        <v>266</v>
      </c>
      <c r="E13" s="13" t="s">
        <v>267</v>
      </c>
      <c r="F13" s="30" t="s">
        <v>268</v>
      </c>
      <c r="G13" s="30">
        <v>122</v>
      </c>
      <c r="H13" s="31">
        <v>50</v>
      </c>
      <c r="I13" s="12">
        <f t="shared" si="0"/>
        <v>6100</v>
      </c>
    </row>
    <row r="14" s="23" customFormat="1" ht="25" customHeight="1" spans="1:9">
      <c r="A14" s="28">
        <v>10</v>
      </c>
      <c r="B14" s="34" t="s">
        <v>125</v>
      </c>
      <c r="C14" s="35"/>
      <c r="D14" s="35"/>
      <c r="E14" s="35"/>
      <c r="F14" s="36"/>
      <c r="G14" s="28">
        <f>SUM(G5:G13)</f>
        <v>1456.3</v>
      </c>
      <c r="H14" s="31">
        <v>50</v>
      </c>
      <c r="I14" s="38">
        <f t="shared" si="0"/>
        <v>72815</v>
      </c>
    </row>
  </sheetData>
  <mergeCells count="4">
    <mergeCell ref="A1:C1"/>
    <mergeCell ref="A2:I2"/>
    <mergeCell ref="A3:I3"/>
    <mergeCell ref="B14:F14"/>
  </mergeCells>
  <pageMargins left="0.75" right="0.75" top="1" bottom="1" header="0.5" footer="0.5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pane ySplit="4" topLeftCell="A5" activePane="bottomLeft" state="frozen"/>
      <selection/>
      <selection pane="bottomLeft" activeCell="F1" sqref="F$1:G$1048576"/>
    </sheetView>
  </sheetViews>
  <sheetFormatPr defaultColWidth="9" defaultRowHeight="13.5" outlineLevelRow="6"/>
  <cols>
    <col min="1" max="1" width="5.38333333333333" style="2" customWidth="1"/>
    <col min="2" max="2" width="9.75" style="2" customWidth="1"/>
    <col min="3" max="3" width="17.25" style="2" customWidth="1"/>
    <col min="4" max="4" width="20.375" style="2" customWidth="1"/>
    <col min="5" max="5" width="23.5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7"/>
    </row>
    <row r="2" ht="28.5" customHeight="1" spans="1:11">
      <c r="A2" s="6" t="s">
        <v>269</v>
      </c>
      <c r="B2" s="6"/>
      <c r="C2" s="6"/>
      <c r="D2" s="6"/>
      <c r="E2" s="6"/>
      <c r="F2" s="6"/>
      <c r="G2" s="6"/>
      <c r="H2" s="6"/>
      <c r="I2" s="18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19"/>
      <c r="J3" s="8"/>
      <c r="K3" s="8"/>
    </row>
    <row r="4" ht="45" customHeight="1" spans="1:11">
      <c r="A4" s="9" t="s">
        <v>3</v>
      </c>
      <c r="B4" s="9" t="s">
        <v>128</v>
      </c>
      <c r="C4" s="9" t="s">
        <v>270</v>
      </c>
      <c r="D4" s="9" t="s">
        <v>130</v>
      </c>
      <c r="E4" s="9" t="s">
        <v>271</v>
      </c>
      <c r="F4" s="9" t="s">
        <v>132</v>
      </c>
      <c r="G4" s="10" t="s">
        <v>5</v>
      </c>
      <c r="H4" s="10" t="s">
        <v>6</v>
      </c>
      <c r="I4" s="20" t="s">
        <v>7</v>
      </c>
      <c r="J4" s="9" t="s">
        <v>272</v>
      </c>
      <c r="K4" s="9" t="s">
        <v>9</v>
      </c>
    </row>
    <row r="5" ht="48" customHeight="1" spans="1:11">
      <c r="A5" s="11" t="s">
        <v>10</v>
      </c>
      <c r="B5" s="11" t="s">
        <v>273</v>
      </c>
      <c r="C5" s="12" t="s">
        <v>22</v>
      </c>
      <c r="D5" s="12" t="s">
        <v>274</v>
      </c>
      <c r="E5" s="12" t="s">
        <v>275</v>
      </c>
      <c r="F5" s="13" t="s">
        <v>276</v>
      </c>
      <c r="G5" s="13">
        <v>397</v>
      </c>
      <c r="H5" s="13">
        <v>50</v>
      </c>
      <c r="I5" s="21">
        <f>G5*H5</f>
        <v>19850</v>
      </c>
      <c r="J5" s="13" t="s">
        <v>277</v>
      </c>
      <c r="K5" s="13" t="s">
        <v>23</v>
      </c>
    </row>
    <row r="6" ht="48" customHeight="1" spans="1:11">
      <c r="A6" s="11" t="s">
        <v>13</v>
      </c>
      <c r="B6" s="11" t="s">
        <v>278</v>
      </c>
      <c r="C6" s="12" t="s">
        <v>24</v>
      </c>
      <c r="D6" s="12" t="s">
        <v>279</v>
      </c>
      <c r="E6" s="12" t="s">
        <v>280</v>
      </c>
      <c r="F6" s="13" t="s">
        <v>281</v>
      </c>
      <c r="G6" s="13">
        <v>450</v>
      </c>
      <c r="H6" s="13">
        <v>50</v>
      </c>
      <c r="I6" s="21">
        <f>G6*H6</f>
        <v>22500</v>
      </c>
      <c r="J6" s="39" t="s">
        <v>277</v>
      </c>
      <c r="K6" s="11" t="s">
        <v>25</v>
      </c>
    </row>
    <row r="7" ht="47.75" customHeight="1" spans="1:11">
      <c r="A7" s="11" t="s">
        <v>16</v>
      </c>
      <c r="B7" s="14" t="s">
        <v>125</v>
      </c>
      <c r="C7" s="15"/>
      <c r="D7" s="15"/>
      <c r="E7" s="15"/>
      <c r="F7" s="16"/>
      <c r="G7" s="22">
        <f>SUM(G5:G6)</f>
        <v>847</v>
      </c>
      <c r="H7" s="13">
        <v>50</v>
      </c>
      <c r="I7" s="21">
        <f>G7*H7</f>
        <v>42350</v>
      </c>
      <c r="J7" s="22"/>
      <c r="K7" s="22"/>
    </row>
  </sheetData>
  <mergeCells count="5">
    <mergeCell ref="A1:C1"/>
    <mergeCell ref="G1:H1"/>
    <mergeCell ref="A2:K2"/>
    <mergeCell ref="A3:K3"/>
    <mergeCell ref="B7:F7"/>
  </mergeCells>
  <conditionalFormatting sqref="D4">
    <cfRule type="expression" dxfId="0" priority="2">
      <formula>AND(COUNTIF($E$4:$E$858,D4)+COUNTIF($E$860:$E$952,D4)+COUNTIF($E$954:$E$1069,D4)+COUNTIF($E$1073:$E$1159,D4)+COUNTIF($E$1161:$E$1167,D4)+COUNTIF($E$1169:$E$1256,D4)+COUNTIF($E$1258:$E$1290,D4)+COUNTIF($E$1292:$E$1385,D4)+COUNTIF($E$1387:$E$1477,D4)+COUNTIF($E$1479:$E$2119,D4)+COUNTIF($E$2132:$E$2135,D4)+COUNTIF($E$2315:$E$2338,D4)+COUNTIF($E$2862:$E$3097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  <ignoredErrors>
    <ignoredError sqref="A5:A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opLeftCell="D1" workbookViewId="0">
      <pane ySplit="4" topLeftCell="A5" activePane="bottomLeft" state="frozen"/>
      <selection/>
      <selection pane="bottomLeft" activeCell="F1" sqref="F$1:G$1048576"/>
    </sheetView>
  </sheetViews>
  <sheetFormatPr defaultColWidth="9" defaultRowHeight="13.5"/>
  <cols>
    <col min="1" max="1" width="5.38333333333333" style="2" customWidth="1"/>
    <col min="2" max="2" width="9.75" style="2" customWidth="1"/>
    <col min="3" max="3" width="17.25" style="2" customWidth="1"/>
    <col min="4" max="4" width="20.375" style="2" customWidth="1"/>
    <col min="5" max="5" width="20.625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7"/>
    </row>
    <row r="2" ht="28.5" customHeight="1" spans="1:11">
      <c r="A2" s="6" t="s">
        <v>282</v>
      </c>
      <c r="B2" s="6"/>
      <c r="C2" s="6"/>
      <c r="D2" s="6"/>
      <c r="E2" s="6"/>
      <c r="F2" s="6"/>
      <c r="G2" s="6"/>
      <c r="H2" s="6"/>
      <c r="I2" s="18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19"/>
      <c r="J3" s="8"/>
      <c r="K3" s="8"/>
    </row>
    <row r="4" ht="45" customHeight="1" spans="1:11">
      <c r="A4" s="9" t="s">
        <v>3</v>
      </c>
      <c r="B4" s="9" t="s">
        <v>128</v>
      </c>
      <c r="C4" s="9" t="s">
        <v>270</v>
      </c>
      <c r="D4" s="9" t="s">
        <v>130</v>
      </c>
      <c r="E4" s="9" t="s">
        <v>271</v>
      </c>
      <c r="F4" s="9" t="s">
        <v>132</v>
      </c>
      <c r="G4" s="10" t="s">
        <v>5</v>
      </c>
      <c r="H4" s="10" t="s">
        <v>6</v>
      </c>
      <c r="I4" s="20" t="s">
        <v>7</v>
      </c>
      <c r="J4" s="9" t="s">
        <v>272</v>
      </c>
      <c r="K4" s="9" t="s">
        <v>9</v>
      </c>
    </row>
    <row r="5" ht="48" customHeight="1" spans="1:11">
      <c r="A5" s="11" t="s">
        <v>10</v>
      </c>
      <c r="B5" s="11" t="s">
        <v>283</v>
      </c>
      <c r="C5" s="12" t="s">
        <v>28</v>
      </c>
      <c r="D5" s="12" t="s">
        <v>284</v>
      </c>
      <c r="E5" s="12" t="s">
        <v>285</v>
      </c>
      <c r="F5" s="13" t="s">
        <v>286</v>
      </c>
      <c r="G5" s="13">
        <v>1805</v>
      </c>
      <c r="H5" s="13">
        <v>50</v>
      </c>
      <c r="I5" s="21">
        <f t="shared" ref="I5:I25" si="0">G5*H5</f>
        <v>90250</v>
      </c>
      <c r="J5" s="13" t="s">
        <v>287</v>
      </c>
      <c r="K5" s="13" t="s">
        <v>29</v>
      </c>
    </row>
    <row r="6" ht="48" customHeight="1" spans="1:11">
      <c r="A6" s="11" t="s">
        <v>13</v>
      </c>
      <c r="B6" s="11" t="s">
        <v>283</v>
      </c>
      <c r="C6" s="12" t="s">
        <v>30</v>
      </c>
      <c r="D6" s="12" t="s">
        <v>288</v>
      </c>
      <c r="E6" s="12" t="s">
        <v>289</v>
      </c>
      <c r="F6" s="13" t="s">
        <v>290</v>
      </c>
      <c r="G6" s="13">
        <v>684</v>
      </c>
      <c r="H6" s="13">
        <v>50</v>
      </c>
      <c r="I6" s="21">
        <f t="shared" si="0"/>
        <v>34200</v>
      </c>
      <c r="J6" s="39" t="s">
        <v>291</v>
      </c>
      <c r="K6" s="11" t="s">
        <v>31</v>
      </c>
    </row>
    <row r="7" ht="48" customHeight="1" spans="1:11">
      <c r="A7" s="11" t="s">
        <v>16</v>
      </c>
      <c r="B7" s="11" t="s">
        <v>292</v>
      </c>
      <c r="C7" s="12" t="s">
        <v>32</v>
      </c>
      <c r="D7" s="12" t="s">
        <v>293</v>
      </c>
      <c r="E7" s="12" t="s">
        <v>294</v>
      </c>
      <c r="F7" s="13" t="s">
        <v>295</v>
      </c>
      <c r="G7" s="13">
        <v>4651</v>
      </c>
      <c r="H7" s="13">
        <v>50</v>
      </c>
      <c r="I7" s="21">
        <f t="shared" si="0"/>
        <v>232550</v>
      </c>
      <c r="J7" s="39" t="s">
        <v>296</v>
      </c>
      <c r="K7" s="39" t="s">
        <v>33</v>
      </c>
    </row>
    <row r="8" ht="48" customHeight="1" spans="1:11">
      <c r="A8" s="11" t="s">
        <v>19</v>
      </c>
      <c r="B8" s="11" t="s">
        <v>297</v>
      </c>
      <c r="C8" s="12" t="s">
        <v>32</v>
      </c>
      <c r="D8" s="12" t="s">
        <v>293</v>
      </c>
      <c r="E8" s="12" t="s">
        <v>294</v>
      </c>
      <c r="F8" s="13" t="s">
        <v>295</v>
      </c>
      <c r="G8" s="13">
        <v>3901</v>
      </c>
      <c r="H8" s="13">
        <v>50</v>
      </c>
      <c r="I8" s="21">
        <f t="shared" si="0"/>
        <v>195050</v>
      </c>
      <c r="J8" s="39" t="s">
        <v>296</v>
      </c>
      <c r="K8" s="39" t="s">
        <v>33</v>
      </c>
    </row>
    <row r="9" ht="48" customHeight="1" spans="1:11">
      <c r="A9" s="11" t="s">
        <v>26</v>
      </c>
      <c r="B9" s="11" t="s">
        <v>297</v>
      </c>
      <c r="C9" s="12" t="s">
        <v>34</v>
      </c>
      <c r="D9" s="12" t="s">
        <v>298</v>
      </c>
      <c r="E9" s="12" t="s">
        <v>299</v>
      </c>
      <c r="F9" s="13" t="s">
        <v>300</v>
      </c>
      <c r="G9" s="13">
        <v>175</v>
      </c>
      <c r="H9" s="13">
        <v>50</v>
      </c>
      <c r="I9" s="21">
        <f t="shared" si="0"/>
        <v>8750</v>
      </c>
      <c r="J9" s="39" t="s">
        <v>301</v>
      </c>
      <c r="K9" s="39" t="s">
        <v>35</v>
      </c>
    </row>
    <row r="10" ht="48" customHeight="1" spans="1:11">
      <c r="A10" s="11" t="s">
        <v>41</v>
      </c>
      <c r="B10" s="11" t="s">
        <v>297</v>
      </c>
      <c r="C10" s="12" t="s">
        <v>36</v>
      </c>
      <c r="D10" s="12" t="s">
        <v>302</v>
      </c>
      <c r="E10" s="12" t="s">
        <v>303</v>
      </c>
      <c r="F10" s="13" t="s">
        <v>304</v>
      </c>
      <c r="G10" s="13">
        <v>918</v>
      </c>
      <c r="H10" s="13">
        <v>50</v>
      </c>
      <c r="I10" s="21">
        <f t="shared" si="0"/>
        <v>45900</v>
      </c>
      <c r="J10" s="39" t="s">
        <v>305</v>
      </c>
      <c r="K10" s="39" t="s">
        <v>37</v>
      </c>
    </row>
    <row r="11" ht="48" customHeight="1" spans="1:11">
      <c r="A11" s="11" t="s">
        <v>65</v>
      </c>
      <c r="B11" s="11" t="s">
        <v>306</v>
      </c>
      <c r="C11" s="12" t="s">
        <v>38</v>
      </c>
      <c r="D11" s="12" t="s">
        <v>307</v>
      </c>
      <c r="E11" s="12" t="s">
        <v>308</v>
      </c>
      <c r="F11" s="13" t="s">
        <v>309</v>
      </c>
      <c r="G11" s="13">
        <v>446</v>
      </c>
      <c r="H11" s="13">
        <v>50</v>
      </c>
      <c r="I11" s="21">
        <f t="shared" si="0"/>
        <v>22300</v>
      </c>
      <c r="J11" s="39" t="s">
        <v>310</v>
      </c>
      <c r="K11" s="39" t="s">
        <v>39</v>
      </c>
    </row>
    <row r="12" ht="47.75" customHeight="1" spans="1:11">
      <c r="A12" s="11" t="s">
        <v>71</v>
      </c>
      <c r="B12" s="14" t="s">
        <v>125</v>
      </c>
      <c r="C12" s="15"/>
      <c r="D12" s="15"/>
      <c r="E12" s="15"/>
      <c r="F12" s="16"/>
      <c r="G12" s="22">
        <f>SUM(G9:G11)</f>
        <v>1539</v>
      </c>
      <c r="H12" s="13">
        <v>50</v>
      </c>
      <c r="I12" s="21">
        <f t="shared" si="0"/>
        <v>76950</v>
      </c>
      <c r="J12" s="22"/>
      <c r="K12" s="22"/>
    </row>
  </sheetData>
  <mergeCells count="5">
    <mergeCell ref="A1:C1"/>
    <mergeCell ref="G1:H1"/>
    <mergeCell ref="A2:K2"/>
    <mergeCell ref="A3:K3"/>
    <mergeCell ref="B12:F12"/>
  </mergeCells>
  <conditionalFormatting sqref="D4">
    <cfRule type="expression" dxfId="0" priority="1">
      <formula>AND(COUNTIF($E$4:$E$863,D4)+COUNTIF($E$865:$E$957,D4)+COUNTIF($E$959:$E$1074,D4)+COUNTIF($E$1078:$E$1164,D4)+COUNTIF($E$1166:$E$1172,D4)+COUNTIF($E$1174:$E$1261,D4)+COUNTIF($E$1263:$E$1295,D4)+COUNTIF($E$1297:$E$1390,D4)+COUNTIF($E$1392:$E$1482,D4)+COUNTIF($E$1484:$E$2124,D4)+COUNTIF($E$2137:$E$2140,D4)+COUNTIF($E$2320:$E$2343,D4)+COUNTIF($E$2867:$E$3102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  <ignoredErrors>
    <ignoredError sqref="G1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F1" sqref="F$1:G$1048576"/>
    </sheetView>
  </sheetViews>
  <sheetFormatPr defaultColWidth="9" defaultRowHeight="13.5"/>
  <cols>
    <col min="1" max="1" width="5.38333333333333" style="2" customWidth="1"/>
    <col min="2" max="2" width="13.5" style="2" customWidth="1"/>
    <col min="3" max="3" width="13.125" style="2" customWidth="1"/>
    <col min="4" max="5" width="26.875" style="2" customWidth="1"/>
    <col min="6" max="6" width="18.625" style="2" customWidth="1"/>
    <col min="7" max="7" width="16.25" style="2" customWidth="1"/>
    <col min="8" max="8" width="15.75" style="2" customWidth="1"/>
    <col min="9" max="9" width="16.125" style="2" customWidth="1"/>
    <col min="10" max="10" width="12.25" style="2" customWidth="1"/>
    <col min="11" max="16384" width="9" style="2"/>
  </cols>
  <sheetData>
    <row r="1" s="2" customFormat="1" ht="20.25" customHeight="1" spans="1:7">
      <c r="A1" s="4" t="s">
        <v>0</v>
      </c>
      <c r="B1" s="4"/>
      <c r="C1" s="4"/>
      <c r="D1" s="5"/>
      <c r="E1" s="5"/>
      <c r="F1" s="5"/>
      <c r="G1" s="24"/>
    </row>
    <row r="2" s="2" customFormat="1" ht="28.5" customHeight="1" spans="1:9">
      <c r="A2" s="6" t="s">
        <v>311</v>
      </c>
      <c r="B2" s="6"/>
      <c r="C2" s="6"/>
      <c r="D2" s="6"/>
      <c r="E2" s="6"/>
      <c r="F2" s="6"/>
      <c r="G2" s="6"/>
      <c r="H2" s="6"/>
      <c r="I2" s="6"/>
    </row>
    <row r="3" s="2" customFormat="1" ht="33" customHeight="1" spans="1:9">
      <c r="A3" s="7" t="s">
        <v>127</v>
      </c>
      <c r="B3" s="7"/>
      <c r="C3" s="8"/>
      <c r="D3" s="8"/>
      <c r="E3" s="8"/>
      <c r="F3" s="8"/>
      <c r="G3" s="8"/>
      <c r="H3" s="8"/>
      <c r="I3" s="8"/>
    </row>
    <row r="4" s="2" customFormat="1" ht="40" customHeight="1" spans="1:9">
      <c r="A4" s="25" t="s">
        <v>3</v>
      </c>
      <c r="B4" s="25" t="s">
        <v>128</v>
      </c>
      <c r="C4" s="26" t="s">
        <v>129</v>
      </c>
      <c r="D4" s="26" t="s">
        <v>130</v>
      </c>
      <c r="E4" s="26" t="s">
        <v>131</v>
      </c>
      <c r="F4" s="26" t="s">
        <v>132</v>
      </c>
      <c r="G4" s="27" t="s">
        <v>5</v>
      </c>
      <c r="H4" s="27" t="s">
        <v>6</v>
      </c>
      <c r="I4" s="37" t="s">
        <v>7</v>
      </c>
    </row>
    <row r="5" s="23" customFormat="1" ht="25" customHeight="1" spans="1:9">
      <c r="A5" s="28">
        <v>1</v>
      </c>
      <c r="B5" s="13" t="s">
        <v>283</v>
      </c>
      <c r="C5" s="13" t="s">
        <v>312</v>
      </c>
      <c r="D5" s="13" t="s">
        <v>313</v>
      </c>
      <c r="E5" s="13" t="s">
        <v>314</v>
      </c>
      <c r="F5" s="29" t="s">
        <v>315</v>
      </c>
      <c r="G5" s="30">
        <v>200</v>
      </c>
      <c r="H5" s="31">
        <v>50</v>
      </c>
      <c r="I5" s="12">
        <f t="shared" ref="I5:I68" si="0">G5*H5</f>
        <v>10000</v>
      </c>
    </row>
    <row r="6" s="23" customFormat="1" ht="25" customHeight="1" spans="1:9">
      <c r="A6" s="28">
        <v>2</v>
      </c>
      <c r="B6" s="13" t="s">
        <v>283</v>
      </c>
      <c r="C6" s="13" t="s">
        <v>316</v>
      </c>
      <c r="D6" s="13" t="s">
        <v>317</v>
      </c>
      <c r="E6" s="13" t="s">
        <v>318</v>
      </c>
      <c r="F6" s="30" t="s">
        <v>319</v>
      </c>
      <c r="G6" s="30">
        <v>248</v>
      </c>
      <c r="H6" s="31">
        <v>50</v>
      </c>
      <c r="I6" s="12">
        <f t="shared" si="0"/>
        <v>12400</v>
      </c>
    </row>
    <row r="7" s="23" customFormat="1" ht="25" customHeight="1" spans="1:9">
      <c r="A7" s="28">
        <v>3</v>
      </c>
      <c r="B7" s="13" t="s">
        <v>292</v>
      </c>
      <c r="C7" s="13" t="s">
        <v>320</v>
      </c>
      <c r="D7" s="13" t="s">
        <v>321</v>
      </c>
      <c r="E7" s="13" t="s">
        <v>322</v>
      </c>
      <c r="F7" s="30" t="s">
        <v>323</v>
      </c>
      <c r="G7" s="30">
        <v>330</v>
      </c>
      <c r="H7" s="31">
        <v>50</v>
      </c>
      <c r="I7" s="12">
        <f t="shared" si="0"/>
        <v>16500</v>
      </c>
    </row>
    <row r="8" s="23" customFormat="1" ht="25" customHeight="1" spans="1:9">
      <c r="A8" s="28">
        <v>4</v>
      </c>
      <c r="B8" s="13" t="s">
        <v>292</v>
      </c>
      <c r="C8" s="13" t="s">
        <v>324</v>
      </c>
      <c r="D8" s="30" t="s">
        <v>325</v>
      </c>
      <c r="E8" s="30" t="s">
        <v>326</v>
      </c>
      <c r="F8" s="30" t="s">
        <v>327</v>
      </c>
      <c r="G8" s="30">
        <v>375</v>
      </c>
      <c r="H8" s="31">
        <v>50</v>
      </c>
      <c r="I8" s="12">
        <f t="shared" si="0"/>
        <v>18750</v>
      </c>
    </row>
    <row r="9" s="23" customFormat="1" ht="25" customHeight="1" spans="1:9">
      <c r="A9" s="28">
        <v>5</v>
      </c>
      <c r="B9" s="13" t="s">
        <v>292</v>
      </c>
      <c r="C9" s="13" t="s">
        <v>328</v>
      </c>
      <c r="D9" s="13" t="s">
        <v>329</v>
      </c>
      <c r="E9" s="13" t="s">
        <v>330</v>
      </c>
      <c r="F9" s="30" t="s">
        <v>331</v>
      </c>
      <c r="G9" s="30">
        <v>982</v>
      </c>
      <c r="H9" s="31">
        <v>50</v>
      </c>
      <c r="I9" s="12">
        <f t="shared" si="0"/>
        <v>49100</v>
      </c>
    </row>
    <row r="10" s="23" customFormat="1" ht="25" customHeight="1" spans="1:9">
      <c r="A10" s="28">
        <v>6</v>
      </c>
      <c r="B10" s="13" t="s">
        <v>292</v>
      </c>
      <c r="C10" s="13" t="s">
        <v>332</v>
      </c>
      <c r="D10" s="13" t="s">
        <v>307</v>
      </c>
      <c r="E10" s="13" t="s">
        <v>333</v>
      </c>
      <c r="F10" s="30" t="s">
        <v>334</v>
      </c>
      <c r="G10" s="30">
        <v>230</v>
      </c>
      <c r="H10" s="31">
        <v>50</v>
      </c>
      <c r="I10" s="12">
        <f t="shared" si="0"/>
        <v>11500</v>
      </c>
    </row>
    <row r="11" s="23" customFormat="1" ht="25" customHeight="1" spans="1:9">
      <c r="A11" s="28">
        <v>7</v>
      </c>
      <c r="B11" s="34" t="s">
        <v>125</v>
      </c>
      <c r="C11" s="35"/>
      <c r="D11" s="35"/>
      <c r="E11" s="35"/>
      <c r="F11" s="36"/>
      <c r="G11" s="28">
        <f>SUM(G5:G10)</f>
        <v>2365</v>
      </c>
      <c r="H11" s="31">
        <v>50</v>
      </c>
      <c r="I11" s="38">
        <f t="shared" si="0"/>
        <v>118250</v>
      </c>
    </row>
  </sheetData>
  <mergeCells count="4">
    <mergeCell ref="A1:C1"/>
    <mergeCell ref="A2:I2"/>
    <mergeCell ref="A3:I3"/>
    <mergeCell ref="B11:F11"/>
  </mergeCells>
  <pageMargins left="0.75" right="0.75" top="1" bottom="1" header="0.5" footer="0.5"/>
  <pageSetup paperSize="9" scale="8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pane ySplit="4" topLeftCell="A15" activePane="bottomLeft" state="frozen"/>
      <selection/>
      <selection pane="bottomLeft" activeCell="F1" sqref="F$1:G$1048576"/>
    </sheetView>
  </sheetViews>
  <sheetFormatPr defaultColWidth="9" defaultRowHeight="13.5"/>
  <cols>
    <col min="1" max="1" width="5.38333333333333" style="2" customWidth="1"/>
    <col min="2" max="2" width="9.75" style="2" customWidth="1"/>
    <col min="3" max="3" width="17.25" style="2" customWidth="1"/>
    <col min="4" max="4" width="20.375" style="2" customWidth="1"/>
    <col min="5" max="5" width="21.375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7"/>
    </row>
    <row r="2" ht="28.5" customHeight="1" spans="1:11">
      <c r="A2" s="6" t="s">
        <v>335</v>
      </c>
      <c r="B2" s="6"/>
      <c r="C2" s="6"/>
      <c r="D2" s="6"/>
      <c r="E2" s="6"/>
      <c r="F2" s="6"/>
      <c r="G2" s="6"/>
      <c r="H2" s="6"/>
      <c r="I2" s="18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19"/>
      <c r="J3" s="8"/>
      <c r="K3" s="8"/>
    </row>
    <row r="4" ht="45" customHeight="1" spans="1:11">
      <c r="A4" s="9" t="s">
        <v>3</v>
      </c>
      <c r="B4" s="9" t="s">
        <v>128</v>
      </c>
      <c r="C4" s="9" t="s">
        <v>270</v>
      </c>
      <c r="D4" s="9" t="s">
        <v>130</v>
      </c>
      <c r="E4" s="9" t="s">
        <v>271</v>
      </c>
      <c r="F4" s="9" t="s">
        <v>132</v>
      </c>
      <c r="G4" s="10" t="s">
        <v>5</v>
      </c>
      <c r="H4" s="10" t="s">
        <v>6</v>
      </c>
      <c r="I4" s="20" t="s">
        <v>7</v>
      </c>
      <c r="J4" s="9" t="s">
        <v>272</v>
      </c>
      <c r="K4" s="9" t="s">
        <v>9</v>
      </c>
    </row>
    <row r="5" ht="48" customHeight="1" spans="1:11">
      <c r="A5" s="11" t="s">
        <v>10</v>
      </c>
      <c r="B5" s="11" t="s">
        <v>336</v>
      </c>
      <c r="C5" s="12" t="s">
        <v>43</v>
      </c>
      <c r="D5" s="12" t="s">
        <v>337</v>
      </c>
      <c r="E5" s="12" t="s">
        <v>338</v>
      </c>
      <c r="F5" s="13" t="s">
        <v>339</v>
      </c>
      <c r="G5" s="13">
        <v>270</v>
      </c>
      <c r="H5" s="13">
        <v>50</v>
      </c>
      <c r="I5" s="21">
        <f t="shared" ref="I5:I13" si="0">G5*H5</f>
        <v>13500</v>
      </c>
      <c r="J5" s="13" t="s">
        <v>291</v>
      </c>
      <c r="K5" s="13" t="s">
        <v>44</v>
      </c>
    </row>
    <row r="6" ht="48" customHeight="1" spans="1:11">
      <c r="A6" s="11" t="s">
        <v>13</v>
      </c>
      <c r="B6" s="11" t="s">
        <v>336</v>
      </c>
      <c r="C6" s="12" t="s">
        <v>45</v>
      </c>
      <c r="D6" s="12" t="s">
        <v>340</v>
      </c>
      <c r="E6" s="12" t="s">
        <v>341</v>
      </c>
      <c r="F6" s="13" t="s">
        <v>342</v>
      </c>
      <c r="G6" s="13">
        <v>354</v>
      </c>
      <c r="H6" s="13">
        <v>50</v>
      </c>
      <c r="I6" s="21">
        <f t="shared" si="0"/>
        <v>17700</v>
      </c>
      <c r="J6" s="39" t="s">
        <v>291</v>
      </c>
      <c r="K6" s="11" t="s">
        <v>46</v>
      </c>
    </row>
    <row r="7" ht="48" customHeight="1" spans="1:11">
      <c r="A7" s="11" t="s">
        <v>16</v>
      </c>
      <c r="B7" s="11" t="s">
        <v>336</v>
      </c>
      <c r="C7" s="12" t="s">
        <v>47</v>
      </c>
      <c r="D7" s="12" t="s">
        <v>343</v>
      </c>
      <c r="E7" s="12" t="s">
        <v>344</v>
      </c>
      <c r="F7" s="13" t="s">
        <v>345</v>
      </c>
      <c r="G7" s="13">
        <v>200</v>
      </c>
      <c r="H7" s="13">
        <v>50</v>
      </c>
      <c r="I7" s="21">
        <f t="shared" si="0"/>
        <v>10000</v>
      </c>
      <c r="J7" s="39" t="s">
        <v>346</v>
      </c>
      <c r="K7" s="39" t="s">
        <v>48</v>
      </c>
    </row>
    <row r="8" ht="48" customHeight="1" spans="1:11">
      <c r="A8" s="11" t="s">
        <v>19</v>
      </c>
      <c r="B8" s="11" t="s">
        <v>347</v>
      </c>
      <c r="C8" s="12" t="s">
        <v>49</v>
      </c>
      <c r="D8" s="12" t="s">
        <v>348</v>
      </c>
      <c r="E8" s="12" t="s">
        <v>349</v>
      </c>
      <c r="F8" s="13" t="s">
        <v>350</v>
      </c>
      <c r="G8" s="13">
        <v>126</v>
      </c>
      <c r="H8" s="13">
        <v>50</v>
      </c>
      <c r="I8" s="21">
        <f t="shared" si="0"/>
        <v>6300</v>
      </c>
      <c r="J8" s="39" t="s">
        <v>346</v>
      </c>
      <c r="K8" s="39" t="s">
        <v>50</v>
      </c>
    </row>
    <row r="9" ht="48" customHeight="1" spans="1:11">
      <c r="A9" s="11" t="s">
        <v>26</v>
      </c>
      <c r="B9" s="11" t="s">
        <v>351</v>
      </c>
      <c r="C9" s="12" t="s">
        <v>51</v>
      </c>
      <c r="D9" s="12" t="s">
        <v>352</v>
      </c>
      <c r="E9" s="12" t="s">
        <v>353</v>
      </c>
      <c r="F9" s="13" t="s">
        <v>354</v>
      </c>
      <c r="G9" s="13">
        <v>306</v>
      </c>
      <c r="H9" s="13">
        <v>50</v>
      </c>
      <c r="I9" s="21">
        <f t="shared" si="0"/>
        <v>15300</v>
      </c>
      <c r="J9" s="39" t="s">
        <v>346</v>
      </c>
      <c r="K9" s="39" t="s">
        <v>52</v>
      </c>
    </row>
    <row r="10" ht="48" customHeight="1" spans="1:11">
      <c r="A10" s="11" t="s">
        <v>41</v>
      </c>
      <c r="B10" s="11" t="s">
        <v>351</v>
      </c>
      <c r="C10" s="12" t="s">
        <v>51</v>
      </c>
      <c r="D10" s="12" t="s">
        <v>352</v>
      </c>
      <c r="E10" s="12" t="s">
        <v>353</v>
      </c>
      <c r="F10" s="13" t="s">
        <v>355</v>
      </c>
      <c r="G10" s="13">
        <v>140</v>
      </c>
      <c r="H10" s="13">
        <v>50</v>
      </c>
      <c r="I10" s="21">
        <f t="shared" si="0"/>
        <v>7000</v>
      </c>
      <c r="J10" s="39" t="s">
        <v>346</v>
      </c>
      <c r="K10" s="39" t="s">
        <v>52</v>
      </c>
    </row>
    <row r="11" ht="48" customHeight="1" spans="1:11">
      <c r="A11" s="11" t="s">
        <v>65</v>
      </c>
      <c r="B11" s="11" t="s">
        <v>351</v>
      </c>
      <c r="C11" s="12" t="s">
        <v>53</v>
      </c>
      <c r="D11" s="12" t="s">
        <v>356</v>
      </c>
      <c r="E11" s="12" t="s">
        <v>357</v>
      </c>
      <c r="F11" s="13" t="s">
        <v>358</v>
      </c>
      <c r="G11" s="13">
        <v>1500</v>
      </c>
      <c r="H11" s="13">
        <v>50</v>
      </c>
      <c r="I11" s="21">
        <f t="shared" si="0"/>
        <v>75000</v>
      </c>
      <c r="J11" s="39" t="s">
        <v>359</v>
      </c>
      <c r="K11" s="39" t="s">
        <v>54</v>
      </c>
    </row>
    <row r="12" ht="48" customHeight="1" spans="1:11">
      <c r="A12" s="11" t="s">
        <v>71</v>
      </c>
      <c r="B12" s="11" t="s">
        <v>360</v>
      </c>
      <c r="C12" s="12" t="s">
        <v>57</v>
      </c>
      <c r="D12" s="12" t="s">
        <v>337</v>
      </c>
      <c r="E12" s="12" t="s">
        <v>361</v>
      </c>
      <c r="F12" s="13" t="s">
        <v>362</v>
      </c>
      <c r="G12" s="13">
        <v>627</v>
      </c>
      <c r="H12" s="13">
        <v>50</v>
      </c>
      <c r="I12" s="21">
        <v>31350</v>
      </c>
      <c r="J12" s="39" t="s">
        <v>363</v>
      </c>
      <c r="K12" s="39" t="s">
        <v>58</v>
      </c>
    </row>
    <row r="13" ht="48" customHeight="1" spans="1:11">
      <c r="A13" s="11" t="s">
        <v>78</v>
      </c>
      <c r="B13" s="11" t="s">
        <v>364</v>
      </c>
      <c r="C13" s="12" t="s">
        <v>59</v>
      </c>
      <c r="D13" s="12" t="s">
        <v>365</v>
      </c>
      <c r="E13" s="12" t="s">
        <v>366</v>
      </c>
      <c r="F13" s="13" t="s">
        <v>367</v>
      </c>
      <c r="G13" s="13">
        <v>1042</v>
      </c>
      <c r="H13" s="13">
        <v>50</v>
      </c>
      <c r="I13" s="21">
        <v>52100</v>
      </c>
      <c r="J13" s="39" t="s">
        <v>368</v>
      </c>
      <c r="K13" s="39" t="s">
        <v>60</v>
      </c>
    </row>
    <row r="14" ht="48" customHeight="1" spans="1:11">
      <c r="A14" s="11" t="s">
        <v>101</v>
      </c>
      <c r="B14" s="11" t="s">
        <v>347</v>
      </c>
      <c r="C14" s="12" t="s">
        <v>49</v>
      </c>
      <c r="D14" s="12" t="s">
        <v>348</v>
      </c>
      <c r="E14" s="12" t="s">
        <v>349</v>
      </c>
      <c r="F14" s="13" t="s">
        <v>350</v>
      </c>
      <c r="G14" s="13">
        <v>762</v>
      </c>
      <c r="H14" s="13">
        <v>50</v>
      </c>
      <c r="I14" s="21">
        <v>38100</v>
      </c>
      <c r="J14" s="39" t="s">
        <v>346</v>
      </c>
      <c r="K14" s="39" t="s">
        <v>50</v>
      </c>
    </row>
    <row r="15" ht="48" customHeight="1" spans="1:11">
      <c r="A15" s="11" t="s">
        <v>104</v>
      </c>
      <c r="B15" s="11" t="s">
        <v>336</v>
      </c>
      <c r="C15" s="12" t="s">
        <v>61</v>
      </c>
      <c r="D15" s="12" t="s">
        <v>337</v>
      </c>
      <c r="E15" s="12" t="s">
        <v>369</v>
      </c>
      <c r="F15" s="13" t="s">
        <v>362</v>
      </c>
      <c r="G15" s="13">
        <v>1408</v>
      </c>
      <c r="H15" s="13">
        <v>50</v>
      </c>
      <c r="I15" s="21">
        <v>70400</v>
      </c>
      <c r="J15" s="39" t="s">
        <v>346</v>
      </c>
      <c r="K15" s="39" t="s">
        <v>58</v>
      </c>
    </row>
    <row r="16" ht="48" customHeight="1" spans="1:11">
      <c r="A16" s="11" t="s">
        <v>115</v>
      </c>
      <c r="B16" s="11" t="s">
        <v>370</v>
      </c>
      <c r="C16" s="12" t="s">
        <v>61</v>
      </c>
      <c r="D16" s="12" t="s">
        <v>337</v>
      </c>
      <c r="E16" s="12" t="s">
        <v>369</v>
      </c>
      <c r="F16" s="13" t="s">
        <v>362</v>
      </c>
      <c r="G16" s="13">
        <v>763</v>
      </c>
      <c r="H16" s="13">
        <v>50</v>
      </c>
      <c r="I16" s="21">
        <v>38150</v>
      </c>
      <c r="J16" s="39" t="s">
        <v>371</v>
      </c>
      <c r="K16" s="39" t="s">
        <v>62</v>
      </c>
    </row>
    <row r="17" ht="48" customHeight="1" spans="1:11">
      <c r="A17" s="11" t="s">
        <v>118</v>
      </c>
      <c r="B17" s="11" t="s">
        <v>370</v>
      </c>
      <c r="C17" s="12" t="s">
        <v>63</v>
      </c>
      <c r="D17" s="12" t="s">
        <v>372</v>
      </c>
      <c r="E17" s="12" t="s">
        <v>373</v>
      </c>
      <c r="F17" s="13" t="s">
        <v>374</v>
      </c>
      <c r="G17" s="13">
        <v>108.18</v>
      </c>
      <c r="H17" s="13">
        <v>50</v>
      </c>
      <c r="I17" s="21">
        <v>25591</v>
      </c>
      <c r="J17" s="39" t="s">
        <v>371</v>
      </c>
      <c r="K17" s="39" t="s">
        <v>62</v>
      </c>
    </row>
    <row r="18" ht="48" customHeight="1" spans="1:11">
      <c r="A18" s="11" t="s">
        <v>121</v>
      </c>
      <c r="B18" s="11" t="s">
        <v>375</v>
      </c>
      <c r="C18" s="12" t="s">
        <v>55</v>
      </c>
      <c r="D18" s="12" t="s">
        <v>376</v>
      </c>
      <c r="E18" s="12" t="s">
        <v>377</v>
      </c>
      <c r="F18" s="13" t="s">
        <v>378</v>
      </c>
      <c r="G18" s="13">
        <v>1000</v>
      </c>
      <c r="H18" s="13">
        <v>50</v>
      </c>
      <c r="I18" s="21">
        <f>G18*H18</f>
        <v>50000</v>
      </c>
      <c r="J18" s="39" t="s">
        <v>346</v>
      </c>
      <c r="K18" s="39" t="s">
        <v>56</v>
      </c>
    </row>
    <row r="19" ht="47.75" customHeight="1" spans="1:11">
      <c r="A19" s="11" t="s">
        <v>379</v>
      </c>
      <c r="B19" s="14" t="s">
        <v>125</v>
      </c>
      <c r="C19" s="15"/>
      <c r="D19" s="15"/>
      <c r="E19" s="15"/>
      <c r="F19" s="16"/>
      <c r="G19" s="22">
        <f>SUM(G5:G18)</f>
        <v>8606.18</v>
      </c>
      <c r="H19" s="13">
        <v>50</v>
      </c>
      <c r="I19" s="21">
        <f>G19*H19</f>
        <v>430309</v>
      </c>
      <c r="J19" s="22"/>
      <c r="K19" s="22"/>
    </row>
  </sheetData>
  <mergeCells count="5">
    <mergeCell ref="A1:C1"/>
    <mergeCell ref="G1:H1"/>
    <mergeCell ref="A2:K2"/>
    <mergeCell ref="A3:K3"/>
    <mergeCell ref="B19:F19"/>
  </mergeCells>
  <conditionalFormatting sqref="D4">
    <cfRule type="expression" dxfId="0" priority="1">
      <formula>AND(COUNTIF($E$4:$E$870,D4)+COUNTIF($E$872:$E$964,D4)+COUNTIF($E$966:$E$1081,D4)+COUNTIF($E$1085:$E$1171,D4)+COUNTIF($E$1173:$E$1179,D4)+COUNTIF($E$1181:$E$1268,D4)+COUNTIF($E$1270:$E$1302,D4)+COUNTIF($E$1304:$E$1397,D4)+COUNTIF($E$1399:$E$1489,D4)+COUNTIF($E$1491:$E$2131,D4)+COUNTIF($E$2144:$E$2147,D4)+COUNTIF($E$2327:$E$2350,D4)+COUNTIF($E$2874:$E$3109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汇总表</vt:lpstr>
      <vt:lpstr>海城镇农户</vt:lpstr>
      <vt:lpstr>李旺镇农户</vt:lpstr>
      <vt:lpstr>西安镇农户</vt:lpstr>
      <vt:lpstr>甘城乡农户</vt:lpstr>
      <vt:lpstr>甘城乡</vt:lpstr>
      <vt:lpstr>九彩乡</vt:lpstr>
      <vt:lpstr>九彩乡农户 </vt:lpstr>
      <vt:lpstr>贾塘乡</vt:lpstr>
      <vt:lpstr>贾塘乡农户</vt:lpstr>
      <vt:lpstr>史店乡</vt:lpstr>
      <vt:lpstr>郑旗乡</vt:lpstr>
      <vt:lpstr>郑旗乡农户</vt:lpstr>
      <vt:lpstr>曹洼乡</vt:lpstr>
      <vt:lpstr>红羊乡农户</vt:lpstr>
      <vt:lpstr>树台乡</vt:lpstr>
      <vt:lpstr>树台乡农户</vt:lpstr>
      <vt:lpstr>七营镇农户</vt:lpstr>
      <vt:lpstr>关桥乡</vt:lpstr>
      <vt:lpstr>关庄乡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会飞的鱼</cp:lastModifiedBy>
  <dcterms:created xsi:type="dcterms:W3CDTF">2022-05-16T06:46:00Z</dcterms:created>
  <dcterms:modified xsi:type="dcterms:W3CDTF">2025-10-31T06:53:27Z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A5C5184EC3CE4F78BD277CB59B6760D3_13</vt:lpwstr>
  </property>
  <property fmtid="{D5CDD505-2E9C-101B-9397-08002B2CF9AE}" pid="3" name="KSOProductBuildVer">
    <vt:lpwstr>2052-12.1.0.23125</vt:lpwstr>
  </property>
</Properties>
</file>