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2" sheetId="4" r:id="rId1"/>
  </sheets>
  <definedNames>
    <definedName name="_xlnm._FilterDatabase" localSheetId="0" hidden="1">Sheet2!$A$4:$K$37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<sst xmlns="http://schemas.openxmlformats.org/spreadsheetml/2006/main" count="143" uniqueCount="122">
  <si>
    <t>海原县2024年农业生产托管服务项目阶段性验收结果公示（第二批）</t>
  </si>
  <si>
    <t xml:space="preserve">                               单位：亩次、万元</t>
  </si>
  <si>
    <t>序号</t>
  </si>
  <si>
    <t>服务组织名称</t>
  </si>
  <si>
    <t>法定代表人姓名</t>
  </si>
  <si>
    <t>联系电话</t>
  </si>
  <si>
    <t>服务产业</t>
  </si>
  <si>
    <t>小计</t>
  </si>
  <si>
    <t>完成托管服务面积</t>
  </si>
  <si>
    <t>补助资金</t>
  </si>
  <si>
    <t>耕</t>
  </si>
  <si>
    <t>种</t>
  </si>
  <si>
    <t>防</t>
  </si>
  <si>
    <t>收</t>
  </si>
  <si>
    <t>海原县李旺镇众和种养殖专业合作社</t>
  </si>
  <si>
    <t>马 明</t>
  </si>
  <si>
    <t>181****0085</t>
  </si>
  <si>
    <t>玉米、小杂粮</t>
  </si>
  <si>
    <t>海原县依山居园种植专业合作社</t>
  </si>
  <si>
    <t>杨正国</t>
  </si>
  <si>
    <t>159****0909</t>
  </si>
  <si>
    <t>小杂粮</t>
  </si>
  <si>
    <t>海原县建宏种养殖专业合作社</t>
  </si>
  <si>
    <t>王 健</t>
  </si>
  <si>
    <t>147****6888</t>
  </si>
  <si>
    <t>玉米</t>
  </si>
  <si>
    <t>海原县智丰农业农村农技综合服务中心</t>
  </si>
  <si>
    <t>康富新</t>
  </si>
  <si>
    <t>136****1668</t>
  </si>
  <si>
    <t>小麦、小杂粮、玉米</t>
  </si>
  <si>
    <t>海原县永宏农业社会化综合服务站</t>
  </si>
  <si>
    <t>余培福</t>
  </si>
  <si>
    <t>152****8666</t>
  </si>
  <si>
    <t>小杂粮、玉米</t>
  </si>
  <si>
    <t>海原县彦生农林牧经营专业合作社</t>
  </si>
  <si>
    <t>李彦生</t>
  </si>
  <si>
    <t>153****2332</t>
  </si>
  <si>
    <t>马铃薯、小杂粮、玉米</t>
  </si>
  <si>
    <t>海原县憨农乐种养专业合作社</t>
  </si>
  <si>
    <t>王明义</t>
  </si>
  <si>
    <t>137****6383</t>
  </si>
  <si>
    <t>马铃薯、小杂粮、玉米、小麦</t>
  </si>
  <si>
    <t>海原县圆莉种植专业合作社</t>
  </si>
  <si>
    <t>王国明</t>
  </si>
  <si>
    <t>132****8553</t>
  </si>
  <si>
    <t>海原县宏梅家庭农场</t>
  </si>
  <si>
    <t>潘正宏</t>
  </si>
  <si>
    <t>177****6168</t>
  </si>
  <si>
    <t>海原县丰裕农种养殖专业合作社</t>
  </si>
  <si>
    <t>李七五</t>
  </si>
  <si>
    <t>183****3509</t>
  </si>
  <si>
    <t>小杂粮、马铃薯</t>
  </si>
  <si>
    <t>海原县浩腾农业农村农技综合服务中心</t>
  </si>
  <si>
    <t>杨鹏福</t>
  </si>
  <si>
    <t>185****0999</t>
  </si>
  <si>
    <t>宁夏海原县志宏种养殖专业合作社</t>
  </si>
  <si>
    <t>张东玲</t>
  </si>
  <si>
    <t>187****1909</t>
  </si>
  <si>
    <t>小杂粮、玉米、小麦</t>
  </si>
  <si>
    <t>海原县勇杰种养殖专业合作社</t>
  </si>
  <si>
    <t>李成仁</t>
  </si>
  <si>
    <t>178****0211</t>
  </si>
  <si>
    <t>海原县杨帆农牧养殖专业合作社</t>
  </si>
  <si>
    <t>杨树杰</t>
  </si>
  <si>
    <t>199****2333</t>
  </si>
  <si>
    <t>海原县志强农牧业技术服务有限公司</t>
  </si>
  <si>
    <t>张殿忠</t>
  </si>
  <si>
    <t>182****5253</t>
  </si>
  <si>
    <t>海原县富贵吉祥种养殖专业合作社</t>
  </si>
  <si>
    <t>司海祥</t>
  </si>
  <si>
    <t>181****5111</t>
  </si>
  <si>
    <t>海原县永良种养殖家庭农场</t>
  </si>
  <si>
    <t>南永良</t>
  </si>
  <si>
    <t>180****3875</t>
  </si>
  <si>
    <t>玉米、马铃薯</t>
  </si>
  <si>
    <t>海原县四营种植专业合作社</t>
  </si>
  <si>
    <t>顾向东</t>
  </si>
  <si>
    <t>133****2808</t>
  </si>
  <si>
    <t>海原县惠农现代农业技术有限公司</t>
  </si>
  <si>
    <t>周飞龙</t>
  </si>
  <si>
    <t>195****8164</t>
  </si>
  <si>
    <t>宁夏兴旺种养殖专业合作社</t>
  </si>
  <si>
    <t>穆秀梅</t>
  </si>
  <si>
    <t>181****9567</t>
  </si>
  <si>
    <t>海原县九彩乡进林家庭农场</t>
  </si>
  <si>
    <t>杨进林</t>
  </si>
  <si>
    <t>180****1866</t>
  </si>
  <si>
    <t>海原县腾辉农业种植专业合作社</t>
  </si>
  <si>
    <t>李海万</t>
  </si>
  <si>
    <t>157****1555</t>
  </si>
  <si>
    <t>海原县喜云农技综合服务中心</t>
  </si>
  <si>
    <t>路喜云</t>
  </si>
  <si>
    <t>147****0930</t>
  </si>
  <si>
    <t>海原县伟企顺源种养殖农场</t>
  </si>
  <si>
    <t>张伟</t>
  </si>
  <si>
    <t>157****2626</t>
  </si>
  <si>
    <t>海原县三河镇富陵村经济合作社</t>
  </si>
  <si>
    <t>罗成军</t>
  </si>
  <si>
    <t>132****1555</t>
  </si>
  <si>
    <t>宁夏嘉实农业开发有限责任公司</t>
  </si>
  <si>
    <t>田忠富</t>
  </si>
  <si>
    <t>177****7979</t>
  </si>
  <si>
    <t>海原县贾塘乡黄坪村种养殖专业合作社联合社</t>
  </si>
  <si>
    <t>田兴林</t>
  </si>
  <si>
    <t>183****8222</t>
  </si>
  <si>
    <t>宁夏陵霄生态农业科技有限公司</t>
  </si>
  <si>
    <t>郭 啸</t>
  </si>
  <si>
    <t>132****8238</t>
  </si>
  <si>
    <t>小杂粮、小麦</t>
  </si>
  <si>
    <t>宁夏润海农牧科技有限公司</t>
  </si>
  <si>
    <t>卢彦飞</t>
  </si>
  <si>
    <t>187****3789</t>
  </si>
  <si>
    <t>海原县关庄乡窑儿村经济合作社</t>
  </si>
  <si>
    <t>段国军</t>
  </si>
  <si>
    <t>181****2888</t>
  </si>
  <si>
    <t>海原县曹洼乡风强家庭农场</t>
  </si>
  <si>
    <t>从风强</t>
  </si>
  <si>
    <t>153****2362</t>
  </si>
  <si>
    <t>海原县红龙家庭农场</t>
  </si>
  <si>
    <t>张琴芳</t>
  </si>
  <si>
    <t>137****3999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</si>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</sst>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8"/>
      <color theme="1"/>
      <name val="方正小标宋简体"/>
      <charset val="134"/>
    </font>
    <font>
      <sz val="16"/>
      <color theme="1"/>
      <name val="方正小标宋简体"/>
      <charset val="134"/>
    </font>
    <font>
      <b/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0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37"/>
  <sheetViews>
    <sheetView tabSelected="1" zoomScale="85" zoomScaleNormal="85" workbookViewId="0">
      <pane ySplit="4" topLeftCell="A20" activePane="bottomLeft" state="frozen"/>
      <selection/>
      <selection pane="bottomLeft" activeCell="Q25" sqref="Q25"/>
    </sheetView>
  </sheetViews>
  <sheetFormatPr defaultColWidth="9" defaultRowHeight="14.4"/>
  <cols>
    <col min="1" max="1" width="5.37962962962963" style="2" customWidth="1"/>
    <col min="2" max="2" width="35" style="4" customWidth="1"/>
    <col min="3" max="4" width="15.1111111111111" style="5" customWidth="1"/>
    <col min="5" max="5" width="12.4444444444444" style="6" customWidth="1"/>
    <col min="6" max="7" width="15.1111111111111" style="5" customWidth="1"/>
    <col min="8" max="8" width="13.3333333333333" style="2" customWidth="1"/>
    <col min="9" max="10" width="10" style="2" customWidth="1"/>
    <col min="11" max="16384" width="9" style="2"/>
  </cols>
  <sheetData>
    <row r="1" ht="33" customHeight="1" spans="1:11">
      <c r="A1" s="7" t="s">
        <v>0</v>
      </c>
      <c r="B1" s="7"/>
      <c r="C1" s="7"/>
      <c r="D1" s="7"/>
      <c r="E1" s="8"/>
      <c r="F1" s="7"/>
      <c r="G1" s="7"/>
      <c r="H1" s="7"/>
      <c r="I1" s="7"/>
      <c r="J1" s="7"/>
      <c r="K1" s="7"/>
    </row>
    <row r="2" s="1" customFormat="1" ht="21" customHeight="1" spans="2:16383">
      <c r="B2" s="9"/>
      <c r="C2" s="9"/>
      <c r="D2" s="9"/>
      <c r="E2" s="10"/>
      <c r="F2" s="9"/>
      <c r="G2" s="1" t="s">
        <v>1</v>
      </c>
      <c r="XFB2" s="28"/>
      <c r="XFC2" s="28"/>
    </row>
    <row r="3" s="2" customFormat="1" ht="23" customHeight="1" spans="1:11">
      <c r="A3" s="11" t="s">
        <v>2</v>
      </c>
      <c r="B3" s="12" t="s">
        <v>3</v>
      </c>
      <c r="C3" s="13" t="s">
        <v>4</v>
      </c>
      <c r="D3" s="13" t="s">
        <v>5</v>
      </c>
      <c r="E3" s="13" t="s">
        <v>6</v>
      </c>
      <c r="F3" s="14" t="s">
        <v>7</v>
      </c>
      <c r="G3" s="15" t="s">
        <v>8</v>
      </c>
      <c r="H3" s="16"/>
      <c r="I3" s="16"/>
      <c r="J3" s="27"/>
      <c r="K3" s="18" t="s">
        <v>9</v>
      </c>
    </row>
    <row r="4" s="3" customFormat="1" ht="27" customHeight="1" spans="1:11">
      <c r="A4" s="11"/>
      <c r="B4" s="12"/>
      <c r="C4" s="13"/>
      <c r="D4" s="13"/>
      <c r="E4" s="13"/>
      <c r="F4" s="17"/>
      <c r="G4" s="18" t="s">
        <v>10</v>
      </c>
      <c r="H4" s="18" t="s">
        <v>11</v>
      </c>
      <c r="I4" s="18" t="s">
        <v>12</v>
      </c>
      <c r="J4" s="18" t="s">
        <v>13</v>
      </c>
      <c r="K4" s="18"/>
    </row>
    <row r="5" s="3" customFormat="1" ht="43" customHeight="1" spans="1:11">
      <c r="A5" s="19">
        <v>1</v>
      </c>
      <c r="B5" s="20" t="s">
        <v>14</v>
      </c>
      <c r="C5" s="19" t="s">
        <v>15</v>
      </c>
      <c r="D5" s="19" t="s">
        <v>16</v>
      </c>
      <c r="E5" s="21" t="s">
        <v>17</v>
      </c>
      <c r="F5" s="21">
        <f t="shared" ref="F5:F15" si="0">G5+H5+I5+J5</f>
        <v>3492.49</v>
      </c>
      <c r="G5" s="21">
        <v>3492.49</v>
      </c>
      <c r="H5" s="22">
        <v>0</v>
      </c>
      <c r="I5" s="22">
        <v>0</v>
      </c>
      <c r="J5" s="22">
        <v>0</v>
      </c>
      <c r="K5" s="22">
        <v>4.19</v>
      </c>
    </row>
    <row r="6" s="3" customFormat="1" ht="43" customHeight="1" spans="1:11">
      <c r="A6" s="19">
        <v>2</v>
      </c>
      <c r="B6" s="20" t="s">
        <v>18</v>
      </c>
      <c r="C6" s="19" t="s">
        <v>19</v>
      </c>
      <c r="D6" s="19" t="s">
        <v>20</v>
      </c>
      <c r="E6" s="21" t="s">
        <v>21</v>
      </c>
      <c r="F6" s="21">
        <f t="shared" si="0"/>
        <v>1528.12</v>
      </c>
      <c r="G6" s="21">
        <v>1489.95</v>
      </c>
      <c r="H6" s="22">
        <v>38.17</v>
      </c>
      <c r="I6" s="22">
        <v>0</v>
      </c>
      <c r="J6" s="22">
        <v>0</v>
      </c>
      <c r="K6" s="22">
        <v>1.4</v>
      </c>
    </row>
    <row r="7" s="3" customFormat="1" ht="43" customHeight="1" spans="1:11">
      <c r="A7" s="19">
        <v>3</v>
      </c>
      <c r="B7" s="20" t="s">
        <v>22</v>
      </c>
      <c r="C7" s="19" t="s">
        <v>23</v>
      </c>
      <c r="D7" s="19" t="s">
        <v>24</v>
      </c>
      <c r="E7" s="21" t="s">
        <v>25</v>
      </c>
      <c r="F7" s="21">
        <f t="shared" si="0"/>
        <v>7075.27</v>
      </c>
      <c r="G7" s="21">
        <v>2968.87</v>
      </c>
      <c r="H7" s="22">
        <v>0</v>
      </c>
      <c r="I7" s="22">
        <v>0</v>
      </c>
      <c r="J7" s="22">
        <v>4106.4</v>
      </c>
      <c r="K7" s="22">
        <v>15.01</v>
      </c>
    </row>
    <row r="8" s="3" customFormat="1" ht="43" customHeight="1" spans="1:11">
      <c r="A8" s="19">
        <v>4</v>
      </c>
      <c r="B8" s="20" t="s">
        <v>26</v>
      </c>
      <c r="C8" s="19" t="s">
        <v>27</v>
      </c>
      <c r="D8" s="19" t="s">
        <v>28</v>
      </c>
      <c r="E8" s="21" t="s">
        <v>29</v>
      </c>
      <c r="F8" s="21">
        <f t="shared" si="0"/>
        <v>7686.87</v>
      </c>
      <c r="G8" s="21">
        <v>2203.18</v>
      </c>
      <c r="H8" s="22">
        <v>0</v>
      </c>
      <c r="I8" s="22">
        <v>0</v>
      </c>
      <c r="J8" s="22">
        <v>5483.69</v>
      </c>
      <c r="K8" s="22">
        <v>14.46</v>
      </c>
    </row>
    <row r="9" s="3" customFormat="1" ht="43" customHeight="1" spans="1:11">
      <c r="A9" s="19">
        <v>5</v>
      </c>
      <c r="B9" s="20" t="s">
        <v>30</v>
      </c>
      <c r="C9" s="19" t="s">
        <v>31</v>
      </c>
      <c r="D9" s="19" t="s">
        <v>32</v>
      </c>
      <c r="E9" s="21" t="s">
        <v>33</v>
      </c>
      <c r="F9" s="21">
        <f t="shared" si="0"/>
        <v>23188.4</v>
      </c>
      <c r="G9" s="21">
        <v>16426.59</v>
      </c>
      <c r="H9" s="22">
        <v>5500.63</v>
      </c>
      <c r="I9" s="22">
        <v>0</v>
      </c>
      <c r="J9" s="22">
        <v>1261.18</v>
      </c>
      <c r="K9" s="22">
        <v>29.54</v>
      </c>
    </row>
    <row r="10" s="3" customFormat="1" ht="43" customHeight="1" spans="1:11">
      <c r="A10" s="19">
        <v>6</v>
      </c>
      <c r="B10" s="20" t="s">
        <v>34</v>
      </c>
      <c r="C10" s="19" t="s">
        <v>35</v>
      </c>
      <c r="D10" s="19" t="s">
        <v>36</v>
      </c>
      <c r="E10" s="21" t="s">
        <v>37</v>
      </c>
      <c r="F10" s="21">
        <f t="shared" si="0"/>
        <v>46765.56</v>
      </c>
      <c r="G10" s="21">
        <v>43785.01</v>
      </c>
      <c r="H10" s="22">
        <v>1990.11</v>
      </c>
      <c r="I10" s="22">
        <v>0</v>
      </c>
      <c r="J10" s="22">
        <v>990.44</v>
      </c>
      <c r="K10" s="22">
        <v>48.88</v>
      </c>
    </row>
    <row r="11" s="3" customFormat="1" ht="43" customHeight="1" spans="1:11">
      <c r="A11" s="19">
        <v>7</v>
      </c>
      <c r="B11" s="20" t="s">
        <v>38</v>
      </c>
      <c r="C11" s="19" t="s">
        <v>39</v>
      </c>
      <c r="D11" s="19" t="s">
        <v>40</v>
      </c>
      <c r="E11" s="21" t="s">
        <v>41</v>
      </c>
      <c r="F11" s="21">
        <f t="shared" si="0"/>
        <v>19174.3</v>
      </c>
      <c r="G11" s="21">
        <v>10889.58</v>
      </c>
      <c r="H11" s="22">
        <v>4241.29</v>
      </c>
      <c r="I11" s="22">
        <v>0</v>
      </c>
      <c r="J11" s="22">
        <v>4043.43</v>
      </c>
      <c r="K11" s="22">
        <v>30.49</v>
      </c>
    </row>
    <row r="12" s="3" customFormat="1" ht="43" customHeight="1" spans="1:11">
      <c r="A12" s="19">
        <v>8</v>
      </c>
      <c r="B12" s="20" t="s">
        <v>42</v>
      </c>
      <c r="C12" s="19" t="s">
        <v>43</v>
      </c>
      <c r="D12" s="19" t="s">
        <v>44</v>
      </c>
      <c r="E12" s="21" t="s">
        <v>21</v>
      </c>
      <c r="F12" s="21">
        <f t="shared" si="0"/>
        <v>4311.14</v>
      </c>
      <c r="G12" s="21">
        <v>4311.14</v>
      </c>
      <c r="H12" s="22">
        <v>0</v>
      </c>
      <c r="I12" s="22">
        <v>0</v>
      </c>
      <c r="J12" s="22">
        <v>0</v>
      </c>
      <c r="K12" s="22">
        <v>4.7</v>
      </c>
    </row>
    <row r="13" s="3" customFormat="1" ht="43" customHeight="1" spans="1:11">
      <c r="A13" s="19">
        <v>9</v>
      </c>
      <c r="B13" s="20" t="s">
        <v>45</v>
      </c>
      <c r="C13" s="19" t="s">
        <v>46</v>
      </c>
      <c r="D13" s="19" t="s">
        <v>47</v>
      </c>
      <c r="E13" s="21" t="s">
        <v>25</v>
      </c>
      <c r="F13" s="21">
        <f t="shared" si="0"/>
        <v>1657.2</v>
      </c>
      <c r="G13" s="21">
        <v>1209.86</v>
      </c>
      <c r="H13" s="22">
        <v>0</v>
      </c>
      <c r="I13" s="22">
        <v>0</v>
      </c>
      <c r="J13" s="22">
        <v>447.34</v>
      </c>
      <c r="K13" s="22">
        <v>2.86</v>
      </c>
    </row>
    <row r="14" s="3" customFormat="1" ht="43" customHeight="1" spans="1:11">
      <c r="A14" s="19">
        <v>10</v>
      </c>
      <c r="B14" s="20" t="s">
        <v>48</v>
      </c>
      <c r="C14" s="19" t="s">
        <v>49</v>
      </c>
      <c r="D14" s="19" t="s">
        <v>50</v>
      </c>
      <c r="E14" s="21" t="s">
        <v>51</v>
      </c>
      <c r="F14" s="21">
        <f t="shared" si="0"/>
        <v>1334.33</v>
      </c>
      <c r="G14" s="21">
        <v>1034.04</v>
      </c>
      <c r="H14" s="22">
        <v>120.69</v>
      </c>
      <c r="I14" s="22">
        <v>0</v>
      </c>
      <c r="J14" s="22">
        <v>179.6</v>
      </c>
      <c r="K14" s="22">
        <v>1.6</v>
      </c>
    </row>
    <row r="15" s="3" customFormat="1" ht="43" customHeight="1" spans="1:11">
      <c r="A15" s="19">
        <v>11</v>
      </c>
      <c r="B15" s="20" t="s">
        <v>52</v>
      </c>
      <c r="C15" s="19" t="s">
        <v>53</v>
      </c>
      <c r="D15" s="19" t="s">
        <v>54</v>
      </c>
      <c r="E15" s="21" t="s">
        <v>21</v>
      </c>
      <c r="F15" s="21">
        <f t="shared" si="0"/>
        <v>21604.39</v>
      </c>
      <c r="G15" s="21">
        <v>21604.39</v>
      </c>
      <c r="H15" s="22">
        <v>0</v>
      </c>
      <c r="I15" s="22">
        <v>0</v>
      </c>
      <c r="J15" s="22">
        <v>0</v>
      </c>
      <c r="K15" s="22">
        <v>20.89</v>
      </c>
    </row>
    <row r="16" s="3" customFormat="1" ht="43" customHeight="1" spans="1:11">
      <c r="A16" s="19">
        <v>12</v>
      </c>
      <c r="B16" s="20" t="s">
        <v>55</v>
      </c>
      <c r="C16" s="19" t="s">
        <v>56</v>
      </c>
      <c r="D16" s="19" t="s">
        <v>57</v>
      </c>
      <c r="E16" s="21" t="s">
        <v>58</v>
      </c>
      <c r="F16" s="21">
        <f t="shared" ref="F16:F19" si="1">G16+H16+I16+J16</f>
        <v>476.32</v>
      </c>
      <c r="G16" s="21">
        <v>253.05</v>
      </c>
      <c r="H16" s="22">
        <v>0</v>
      </c>
      <c r="I16" s="22">
        <v>0</v>
      </c>
      <c r="J16" s="22">
        <v>223.27</v>
      </c>
      <c r="K16" s="22">
        <v>0.9</v>
      </c>
    </row>
    <row r="17" s="3" customFormat="1" ht="43" customHeight="1" spans="1:11">
      <c r="A17" s="19">
        <v>13</v>
      </c>
      <c r="B17" s="20" t="s">
        <v>59</v>
      </c>
      <c r="C17" s="19" t="s">
        <v>60</v>
      </c>
      <c r="D17" s="19" t="s">
        <v>61</v>
      </c>
      <c r="E17" s="21" t="s">
        <v>17</v>
      </c>
      <c r="F17" s="21">
        <f t="shared" si="1"/>
        <v>856.27</v>
      </c>
      <c r="G17" s="21">
        <v>0</v>
      </c>
      <c r="H17" s="22">
        <v>0</v>
      </c>
      <c r="I17" s="22">
        <v>0</v>
      </c>
      <c r="J17" s="22">
        <v>856.27</v>
      </c>
      <c r="K17" s="22">
        <v>1.81</v>
      </c>
    </row>
    <row r="18" s="3" customFormat="1" ht="43" customHeight="1" spans="1:11">
      <c r="A18" s="19">
        <v>14</v>
      </c>
      <c r="B18" s="20" t="s">
        <v>62</v>
      </c>
      <c r="C18" s="19" t="s">
        <v>63</v>
      </c>
      <c r="D18" s="19" t="s">
        <v>64</v>
      </c>
      <c r="E18" s="21" t="s">
        <v>58</v>
      </c>
      <c r="F18" s="21">
        <f t="shared" si="1"/>
        <v>12907.02</v>
      </c>
      <c r="G18" s="21">
        <v>11530.06</v>
      </c>
      <c r="H18" s="21">
        <v>592</v>
      </c>
      <c r="I18" s="22">
        <v>0</v>
      </c>
      <c r="J18" s="22">
        <v>784.96</v>
      </c>
      <c r="K18" s="22">
        <v>13.12</v>
      </c>
    </row>
    <row r="19" s="3" customFormat="1" ht="43" customHeight="1" spans="1:11">
      <c r="A19" s="19">
        <v>15</v>
      </c>
      <c r="B19" s="20" t="s">
        <v>65</v>
      </c>
      <c r="C19" s="19" t="s">
        <v>66</v>
      </c>
      <c r="D19" s="19" t="s">
        <v>67</v>
      </c>
      <c r="E19" s="21" t="s">
        <v>21</v>
      </c>
      <c r="F19" s="21">
        <f t="shared" si="1"/>
        <v>11381.28</v>
      </c>
      <c r="G19" s="21">
        <v>7605.8</v>
      </c>
      <c r="H19" s="22">
        <v>0</v>
      </c>
      <c r="I19" s="22">
        <v>0</v>
      </c>
      <c r="J19" s="22">
        <v>3775.48</v>
      </c>
      <c r="K19" s="22">
        <v>10.24</v>
      </c>
    </row>
    <row r="20" s="3" customFormat="1" ht="43" customHeight="1" spans="1:11">
      <c r="A20" s="19">
        <v>16</v>
      </c>
      <c r="B20" s="20" t="s">
        <v>68</v>
      </c>
      <c r="C20" s="19" t="s">
        <v>69</v>
      </c>
      <c r="D20" s="19" t="s">
        <v>70</v>
      </c>
      <c r="E20" s="21" t="s">
        <v>41</v>
      </c>
      <c r="F20" s="21">
        <f t="shared" ref="F20:F30" si="2">G20+H20+I20+J20</f>
        <v>11892.98</v>
      </c>
      <c r="G20" s="21">
        <v>8351.46</v>
      </c>
      <c r="H20" s="22">
        <v>3369.2</v>
      </c>
      <c r="I20" s="22">
        <v>0</v>
      </c>
      <c r="J20" s="22">
        <v>172.32</v>
      </c>
      <c r="K20" s="22">
        <v>11.41</v>
      </c>
    </row>
    <row r="21" s="3" customFormat="1" ht="43" customHeight="1" spans="1:11">
      <c r="A21" s="19">
        <v>17</v>
      </c>
      <c r="B21" s="20" t="s">
        <v>71</v>
      </c>
      <c r="C21" s="19" t="s">
        <v>72</v>
      </c>
      <c r="D21" s="19" t="s">
        <v>73</v>
      </c>
      <c r="E21" s="21" t="s">
        <v>74</v>
      </c>
      <c r="F21" s="21">
        <f t="shared" si="2"/>
        <v>1878.46</v>
      </c>
      <c r="G21" s="21">
        <v>1505.89</v>
      </c>
      <c r="H21" s="22">
        <v>0</v>
      </c>
      <c r="I21" s="22">
        <v>0</v>
      </c>
      <c r="J21" s="22">
        <v>372.57</v>
      </c>
      <c r="K21" s="22">
        <v>2.37</v>
      </c>
    </row>
    <row r="22" s="3" customFormat="1" ht="43" customHeight="1" spans="1:11">
      <c r="A22" s="19">
        <v>18</v>
      </c>
      <c r="B22" s="20" t="s">
        <v>75</v>
      </c>
      <c r="C22" s="19" t="s">
        <v>76</v>
      </c>
      <c r="D22" s="19" t="s">
        <v>77</v>
      </c>
      <c r="E22" s="21" t="s">
        <v>25</v>
      </c>
      <c r="F22" s="21">
        <f t="shared" si="2"/>
        <v>1943.65</v>
      </c>
      <c r="G22" s="21">
        <v>0</v>
      </c>
      <c r="H22" s="22">
        <v>0</v>
      </c>
      <c r="I22" s="22">
        <v>0</v>
      </c>
      <c r="J22" s="22">
        <v>1943.65</v>
      </c>
      <c r="K22" s="22">
        <v>5.24</v>
      </c>
    </row>
    <row r="23" s="3" customFormat="1" ht="43" customHeight="1" spans="1:11">
      <c r="A23" s="19">
        <v>19</v>
      </c>
      <c r="B23" s="20" t="s">
        <v>78</v>
      </c>
      <c r="C23" s="19" t="s">
        <v>79</v>
      </c>
      <c r="D23" s="19" t="s">
        <v>80</v>
      </c>
      <c r="E23" s="21" t="s">
        <v>17</v>
      </c>
      <c r="F23" s="21">
        <f t="shared" si="2"/>
        <v>17386.93</v>
      </c>
      <c r="G23" s="21">
        <v>12969.41</v>
      </c>
      <c r="H23" s="22">
        <v>4417.52</v>
      </c>
      <c r="I23" s="22">
        <v>0</v>
      </c>
      <c r="J23" s="22">
        <v>0</v>
      </c>
      <c r="K23" s="22">
        <v>16.15</v>
      </c>
    </row>
    <row r="24" s="3" customFormat="1" ht="43" customHeight="1" spans="1:11">
      <c r="A24" s="19">
        <v>20</v>
      </c>
      <c r="B24" s="20" t="s">
        <v>81</v>
      </c>
      <c r="C24" s="19" t="s">
        <v>82</v>
      </c>
      <c r="D24" s="19" t="s">
        <v>83</v>
      </c>
      <c r="E24" s="21" t="s">
        <v>51</v>
      </c>
      <c r="F24" s="21">
        <f t="shared" si="2"/>
        <v>18256.65</v>
      </c>
      <c r="G24" s="21">
        <v>13061.27</v>
      </c>
      <c r="H24" s="22">
        <v>341.26</v>
      </c>
      <c r="I24" s="22">
        <v>0</v>
      </c>
      <c r="J24" s="22">
        <v>4854.12</v>
      </c>
      <c r="K24" s="22">
        <v>19.38</v>
      </c>
    </row>
    <row r="25" s="3" customFormat="1" ht="43" customHeight="1" spans="1:11">
      <c r="A25" s="19">
        <v>21</v>
      </c>
      <c r="B25" s="20" t="s">
        <v>84</v>
      </c>
      <c r="C25" s="19" t="s">
        <v>85</v>
      </c>
      <c r="D25" s="19" t="s">
        <v>86</v>
      </c>
      <c r="E25" s="21" t="s">
        <v>17</v>
      </c>
      <c r="F25" s="21">
        <f t="shared" si="2"/>
        <v>2396.32</v>
      </c>
      <c r="G25" s="21">
        <v>1600.79</v>
      </c>
      <c r="H25" s="22">
        <v>0</v>
      </c>
      <c r="I25" s="22">
        <v>0</v>
      </c>
      <c r="J25" s="22">
        <v>795.53</v>
      </c>
      <c r="K25" s="22">
        <v>2.09</v>
      </c>
    </row>
    <row r="26" ht="43" customHeight="1" spans="1:11">
      <c r="A26" s="19">
        <v>22</v>
      </c>
      <c r="B26" s="20" t="s">
        <v>87</v>
      </c>
      <c r="C26" s="19" t="s">
        <v>88</v>
      </c>
      <c r="D26" s="19" t="s">
        <v>89</v>
      </c>
      <c r="E26" s="21" t="s">
        <v>25</v>
      </c>
      <c r="F26" s="21">
        <f t="shared" si="2"/>
        <v>244.17</v>
      </c>
      <c r="G26" s="21">
        <v>244.17</v>
      </c>
      <c r="H26" s="23">
        <v>0</v>
      </c>
      <c r="I26" s="23">
        <v>0</v>
      </c>
      <c r="J26" s="23">
        <v>0</v>
      </c>
      <c r="K26" s="23">
        <v>0.31</v>
      </c>
    </row>
    <row r="27" ht="43" customHeight="1" spans="1:11">
      <c r="A27" s="19">
        <v>23</v>
      </c>
      <c r="B27" s="20" t="s">
        <v>90</v>
      </c>
      <c r="C27" s="19" t="s">
        <v>91</v>
      </c>
      <c r="D27" s="19" t="s">
        <v>92</v>
      </c>
      <c r="E27" s="21" t="s">
        <v>58</v>
      </c>
      <c r="F27" s="21">
        <f t="shared" si="2"/>
        <v>5471.9</v>
      </c>
      <c r="G27" s="21">
        <v>5471.9</v>
      </c>
      <c r="H27" s="23">
        <v>0</v>
      </c>
      <c r="I27" s="23">
        <v>0</v>
      </c>
      <c r="J27" s="23">
        <v>0</v>
      </c>
      <c r="K27" s="23">
        <v>5.48</v>
      </c>
    </row>
    <row r="28" ht="43" customHeight="1" spans="1:11">
      <c r="A28" s="19">
        <v>24</v>
      </c>
      <c r="B28" s="20" t="s">
        <v>93</v>
      </c>
      <c r="C28" s="19" t="s">
        <v>94</v>
      </c>
      <c r="D28" s="19" t="s">
        <v>95</v>
      </c>
      <c r="E28" s="21" t="s">
        <v>58</v>
      </c>
      <c r="F28" s="21">
        <f t="shared" si="2"/>
        <v>7923.71</v>
      </c>
      <c r="G28" s="21">
        <v>7230.32</v>
      </c>
      <c r="H28" s="23">
        <v>693.39</v>
      </c>
      <c r="I28" s="23">
        <v>0</v>
      </c>
      <c r="J28" s="23">
        <v>0</v>
      </c>
      <c r="K28" s="23">
        <v>8.49</v>
      </c>
    </row>
    <row r="29" ht="43" customHeight="1" spans="1:11">
      <c r="A29" s="19">
        <v>25</v>
      </c>
      <c r="B29" s="20" t="s">
        <v>96</v>
      </c>
      <c r="C29" s="19" t="s">
        <v>97</v>
      </c>
      <c r="D29" s="19" t="s">
        <v>98</v>
      </c>
      <c r="E29" s="21" t="s">
        <v>17</v>
      </c>
      <c r="F29" s="21">
        <f t="shared" si="2"/>
        <v>24545.48</v>
      </c>
      <c r="G29" s="21">
        <v>23649.73</v>
      </c>
      <c r="H29" s="23">
        <v>895.75</v>
      </c>
      <c r="I29" s="23">
        <v>0</v>
      </c>
      <c r="J29" s="23">
        <v>0</v>
      </c>
      <c r="K29" s="23">
        <v>25.72</v>
      </c>
    </row>
    <row r="30" ht="43" customHeight="1" spans="1:11">
      <c r="A30" s="19">
        <v>26</v>
      </c>
      <c r="B30" s="20" t="s">
        <v>99</v>
      </c>
      <c r="C30" s="19" t="s">
        <v>100</v>
      </c>
      <c r="D30" s="19" t="s">
        <v>101</v>
      </c>
      <c r="E30" s="21" t="s">
        <v>17</v>
      </c>
      <c r="F30" s="21">
        <f t="shared" si="2"/>
        <v>5549.65</v>
      </c>
      <c r="G30" s="21">
        <v>5549.65</v>
      </c>
      <c r="H30" s="23">
        <v>0</v>
      </c>
      <c r="I30" s="23">
        <v>0</v>
      </c>
      <c r="J30" s="23">
        <v>0</v>
      </c>
      <c r="K30" s="23">
        <v>5.99</v>
      </c>
    </row>
    <row r="31" ht="43" customHeight="1" spans="1:11">
      <c r="A31" s="19">
        <v>27</v>
      </c>
      <c r="B31" s="20" t="s">
        <v>102</v>
      </c>
      <c r="C31" s="19" t="s">
        <v>103</v>
      </c>
      <c r="D31" s="19" t="s">
        <v>104</v>
      </c>
      <c r="E31" s="21" t="s">
        <v>58</v>
      </c>
      <c r="F31" s="21">
        <f t="shared" ref="F31:F39" si="3">G31+H31+I31+J31</f>
        <v>38606.98</v>
      </c>
      <c r="G31" s="21">
        <v>37749.9</v>
      </c>
      <c r="H31" s="23">
        <v>425.6</v>
      </c>
      <c r="I31" s="23">
        <v>0</v>
      </c>
      <c r="J31" s="23">
        <v>431.48</v>
      </c>
      <c r="K31" s="23">
        <v>43.66</v>
      </c>
    </row>
    <row r="32" ht="43" customHeight="1" spans="1:11">
      <c r="A32" s="19">
        <v>28</v>
      </c>
      <c r="B32" s="20" t="s">
        <v>105</v>
      </c>
      <c r="C32" s="19" t="s">
        <v>106</v>
      </c>
      <c r="D32" s="19" t="s">
        <v>107</v>
      </c>
      <c r="E32" s="21" t="s">
        <v>108</v>
      </c>
      <c r="F32" s="21">
        <f t="shared" si="3"/>
        <v>3681.99</v>
      </c>
      <c r="G32" s="21">
        <v>2941.64</v>
      </c>
      <c r="H32" s="23">
        <v>740.35</v>
      </c>
      <c r="I32" s="23">
        <v>0</v>
      </c>
      <c r="J32" s="23">
        <v>0</v>
      </c>
      <c r="K32" s="23">
        <v>3.74</v>
      </c>
    </row>
    <row r="33" ht="43" customHeight="1" spans="1:11">
      <c r="A33" s="19">
        <v>29</v>
      </c>
      <c r="B33" s="20" t="s">
        <v>109</v>
      </c>
      <c r="C33" s="19" t="s">
        <v>110</v>
      </c>
      <c r="D33" s="19" t="s">
        <v>111</v>
      </c>
      <c r="E33" s="21" t="s">
        <v>21</v>
      </c>
      <c r="F33" s="21">
        <f t="shared" si="3"/>
        <v>462.2</v>
      </c>
      <c r="G33" s="21">
        <v>462.2</v>
      </c>
      <c r="H33" s="23">
        <v>0</v>
      </c>
      <c r="I33" s="23">
        <v>0</v>
      </c>
      <c r="J33" s="23">
        <v>0</v>
      </c>
      <c r="K33" s="23">
        <v>0.67</v>
      </c>
    </row>
    <row r="34" ht="43" customHeight="1" spans="1:11">
      <c r="A34" s="19">
        <v>30</v>
      </c>
      <c r="B34" s="20" t="s">
        <v>112</v>
      </c>
      <c r="C34" s="19" t="s">
        <v>113</v>
      </c>
      <c r="D34" s="19" t="s">
        <v>114</v>
      </c>
      <c r="E34" s="21" t="s">
        <v>51</v>
      </c>
      <c r="F34" s="21">
        <f t="shared" si="3"/>
        <v>2829.2</v>
      </c>
      <c r="G34" s="21">
        <v>2430.37</v>
      </c>
      <c r="H34" s="23">
        <v>398.83</v>
      </c>
      <c r="I34" s="23">
        <v>0</v>
      </c>
      <c r="J34" s="23">
        <v>0</v>
      </c>
      <c r="K34" s="23">
        <v>2.83</v>
      </c>
    </row>
    <row r="35" ht="43" customHeight="1" spans="1:11">
      <c r="A35" s="19">
        <v>31</v>
      </c>
      <c r="B35" s="20" t="s">
        <v>115</v>
      </c>
      <c r="C35" s="19" t="s">
        <v>116</v>
      </c>
      <c r="D35" s="19" t="s">
        <v>117</v>
      </c>
      <c r="E35" s="21" t="s">
        <v>25</v>
      </c>
      <c r="F35" s="21">
        <f t="shared" si="3"/>
        <v>4632.16</v>
      </c>
      <c r="G35" s="21">
        <v>4632.16</v>
      </c>
      <c r="H35" s="23">
        <v>0</v>
      </c>
      <c r="I35" s="23">
        <v>0</v>
      </c>
      <c r="J35" s="23">
        <v>0</v>
      </c>
      <c r="K35" s="23">
        <v>6.01</v>
      </c>
    </row>
    <row r="36" ht="43" customHeight="1" spans="1:11">
      <c r="A36" s="19">
        <v>32</v>
      </c>
      <c r="B36" s="20" t="s">
        <v>118</v>
      </c>
      <c r="C36" s="19" t="s">
        <v>119</v>
      </c>
      <c r="D36" s="19" t="s">
        <v>120</v>
      </c>
      <c r="E36" s="21" t="s">
        <v>37</v>
      </c>
      <c r="F36" s="21">
        <f t="shared" si="3"/>
        <v>11745.69</v>
      </c>
      <c r="G36" s="21">
        <v>11128.6</v>
      </c>
      <c r="H36" s="23">
        <v>0</v>
      </c>
      <c r="I36" s="23">
        <v>0</v>
      </c>
      <c r="J36" s="23">
        <v>617.09</v>
      </c>
      <c r="K36" s="23">
        <v>11.36</v>
      </c>
    </row>
    <row r="37" ht="38" customHeight="1" spans="1:11">
      <c r="A37" s="24" t="s">
        <v>121</v>
      </c>
      <c r="B37" s="25"/>
      <c r="C37" s="25"/>
      <c r="D37" s="25"/>
      <c r="E37" s="26"/>
      <c r="F37" s="21">
        <f t="shared" ref="F37:K37" si="4">SUM(F5:F36)</f>
        <v>322887.08</v>
      </c>
      <c r="G37" s="21">
        <f t="shared" si="4"/>
        <v>267783.47</v>
      </c>
      <c r="H37" s="21">
        <f t="shared" si="4"/>
        <v>23764.79</v>
      </c>
      <c r="I37" s="21">
        <f t="shared" si="4"/>
        <v>0</v>
      </c>
      <c r="J37" s="21">
        <f t="shared" si="4"/>
        <v>31338.82</v>
      </c>
      <c r="K37" s="21">
        <f t="shared" si="4"/>
        <v>370.99</v>
      </c>
    </row>
  </sheetData>
  <autoFilter xmlns:etc="http://www.wps.cn/officeDocument/2017/etCustomData" ref="A4:K37" etc:filterBottomFollowUsedRange="0">
    <extLst/>
  </autoFilter>
  <mergeCells count="11">
    <mergeCell ref="A1:K1"/>
    <mergeCell ref="G2:K2"/>
    <mergeCell ref="G3:J3"/>
    <mergeCell ref="A37:E37"/>
    <mergeCell ref="A3:A4"/>
    <mergeCell ref="B3:B4"/>
    <mergeCell ref="C3:C4"/>
    <mergeCell ref="D3:D4"/>
    <mergeCell ref="E3:E4"/>
    <mergeCell ref="F3:F4"/>
    <mergeCell ref="K3:K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2023-02-01T09:55:00Z</dcterms:created>
  <dcterms:modified xsi:type="dcterms:W3CDTF">2024-11-06T03:59:19Z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3CCC085F28034F269C50C1663457AAB9_13</vt:lpwstr>
  </property>
  <property fmtid="{D5CDD505-2E9C-101B-9397-08002B2CF9AE}" pid="3" name="KSOProductBuildVer">
    <vt:lpwstr>2052-12.1.0.18608</vt:lpwstr>
  </property>
  <property fmtid="{D5CDD505-2E9C-101B-9397-08002B2CF9AE}" pid="4" name="KSOReadingLayout">
    <vt:bool>true</vt:bool>
  </property>
</Properties>
</file>