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45" activeTab="10"/>
  </bookViews>
  <sheets>
    <sheet name="汇总表" sheetId="7" r:id="rId1"/>
    <sheet name="郑旗乡" sheetId="9" r:id="rId2"/>
    <sheet name="海城镇合作社" sheetId="17" r:id="rId3"/>
    <sheet name="海城镇农户" sheetId="20" r:id="rId4"/>
    <sheet name="树台乡合作社" sheetId="12" r:id="rId5"/>
    <sheet name="树台乡农户 " sheetId="14" r:id="rId6"/>
    <sheet name="曹洼乡" sheetId="18" r:id="rId7"/>
    <sheet name="西安镇合作社" sheetId="19" r:id="rId8"/>
    <sheet name="西安镇农户 " sheetId="13" r:id="rId9"/>
    <sheet name="关庄乡" sheetId="15" r:id="rId10"/>
    <sheet name="红羊乡" sheetId="16" r:id="rId11"/>
  </sheets>
  <definedNames>
    <definedName name="_xlnm._FilterDatabase" localSheetId="0" hidden="1">汇总表!$A$4:$H$5</definedName>
    <definedName name="_xlnm._FilterDatabase" localSheetId="1" hidden="1">郑旗乡!$A$4:$K$5</definedName>
    <definedName name="_xlnm._FilterDatabase" localSheetId="4" hidden="1">树台乡合作社!$A$4:$K$5</definedName>
    <definedName name="_xlnm._FilterDatabase" localSheetId="8" hidden="1">'西安镇农户 '!$A$4:$I$5</definedName>
    <definedName name="_xlnm._FilterDatabase" localSheetId="5" hidden="1">'树台乡农户 '!$A$4:$I$5</definedName>
    <definedName name="_xlnm._FilterDatabase" localSheetId="9" hidden="1">关庄乡!$A$4:$K$6</definedName>
    <definedName name="_xlnm._FilterDatabase" localSheetId="10" hidden="1">红羊乡!$A$4:$K$6</definedName>
    <definedName name="_xlnm._FilterDatabase" localSheetId="2" hidden="1">海城镇合作社!$A$4:$K$5</definedName>
    <definedName name="_xlnm._FilterDatabase" localSheetId="6" hidden="1">曹洼乡!$A$4:$K$5</definedName>
    <definedName name="_xlnm._FilterDatabase" localSheetId="7" hidden="1">西安镇合作社!$A$4:$K$5</definedName>
    <definedName name="_xlnm._FilterDatabase" localSheetId="3" hidden="1">海城镇农户!$A$4:$I$5</definedName>
  </definedNames>
  <calcPr calcId="144525"/>
</workbook>
</file>

<file path=xl/sharedStrings.xml><?xml version="1.0" encoding="utf-8"?>
<sst xmlns="http://schemas.openxmlformats.org/spreadsheetml/2006/main" count="1729" uniqueCount="914">
  <si>
    <t>附件2</t>
  </si>
  <si>
    <t>海原县2023年轮作休耕项目扩种油料拟享受财政补助资金表（第二批）</t>
  </si>
  <si>
    <r>
      <rPr>
        <sz val="12"/>
        <color rgb="FF000000"/>
        <rFont val="宋体"/>
        <charset val="134"/>
      </rPr>
      <t xml:space="preserve"> </t>
    </r>
    <r>
      <rPr>
        <u/>
        <sz val="12"/>
        <color rgb="FF000000"/>
        <rFont val="宋体"/>
        <charset val="134"/>
      </rPr>
      <t xml:space="preserve"> 单位：海原县农业农村局 </t>
    </r>
    <r>
      <rPr>
        <sz val="12"/>
        <color rgb="FF000000"/>
        <rFont val="宋体"/>
        <charset val="134"/>
      </rPr>
      <t xml:space="preserve">                                                            单位：亩、元</t>
    </r>
    <r>
      <rPr>
        <sz val="12"/>
        <color rgb="FF000000"/>
        <rFont val="宋体"/>
        <charset val="134"/>
        <scheme val="minor"/>
      </rPr>
      <t>/亩、万元</t>
    </r>
  </si>
  <si>
    <t>序号</t>
  </si>
  <si>
    <t>乡镇</t>
  </si>
  <si>
    <t>行政村</t>
  </si>
  <si>
    <t>补贴面积</t>
  </si>
  <si>
    <t>补贴标准</t>
  </si>
  <si>
    <t>补贴金额</t>
  </si>
  <si>
    <t>种植主体</t>
  </si>
  <si>
    <t>备注</t>
  </si>
  <si>
    <t>1</t>
  </si>
  <si>
    <t>郑旗乡</t>
  </si>
  <si>
    <t>中坪</t>
  </si>
  <si>
    <t>海原县辉丰种养殖专业合作社</t>
  </si>
  <si>
    <t>李辉</t>
  </si>
  <si>
    <t>海城镇</t>
  </si>
  <si>
    <t>段塬</t>
  </si>
  <si>
    <t>海原县彦生农林牧经营专业合作社</t>
  </si>
  <si>
    <t>李彦生</t>
  </si>
  <si>
    <t>高台</t>
  </si>
  <si>
    <t>海原县海城镇高台村农户</t>
  </si>
  <si>
    <t>树台</t>
  </si>
  <si>
    <t>红井</t>
  </si>
  <si>
    <t>海原县治宝种养殖家庭农场</t>
  </si>
  <si>
    <t>马冶宝</t>
  </si>
  <si>
    <t>再破沟</t>
  </si>
  <si>
    <t>海原县树台乡再破沟农户</t>
  </si>
  <si>
    <t>曹洼</t>
  </si>
  <si>
    <t>白崖</t>
  </si>
  <si>
    <t>海原县伟鹏种养殖专业合作社</t>
  </si>
  <si>
    <t>郑伟鹏</t>
  </si>
  <si>
    <t>西安</t>
  </si>
  <si>
    <t>白吉</t>
  </si>
  <si>
    <t>海原县白吉种植专业合作社</t>
  </si>
  <si>
    <t>李有文</t>
  </si>
  <si>
    <t>菜园</t>
  </si>
  <si>
    <t>海原县西安镇菜园村农户</t>
  </si>
  <si>
    <t>关庄</t>
  </si>
  <si>
    <t>高台村</t>
  </si>
  <si>
    <t>海原县关庄乡高台村经济合作社</t>
  </si>
  <si>
    <t>刘立丰</t>
  </si>
  <si>
    <t>关庄村</t>
  </si>
  <si>
    <t>海原县顺畅家庭农场</t>
  </si>
  <si>
    <t>张进</t>
  </si>
  <si>
    <t>窑儿村</t>
  </si>
  <si>
    <t>海原县关庄乡窑儿村农户</t>
  </si>
  <si>
    <t>贾占虎</t>
  </si>
  <si>
    <t>红羊</t>
  </si>
  <si>
    <t>术川</t>
  </si>
  <si>
    <t>海原县红羊乡术川村经济合作社</t>
  </si>
  <si>
    <t>马永平</t>
  </si>
  <si>
    <t>宁夏聚合丰农业科技有限公司</t>
  </si>
  <si>
    <t>李聚财</t>
  </si>
  <si>
    <t>合计</t>
  </si>
  <si>
    <t>海原县2023年轮作休耕项目扩种油料种植拟享受财政补助资金表（郑旗乡）</t>
  </si>
  <si>
    <t xml:space="preserve">  单位：海原县农业农村局                                                             单位：亩、元/亩、万元</t>
  </si>
  <si>
    <t>名称</t>
  </si>
  <si>
    <t>身份证号码</t>
  </si>
  <si>
    <t>银行账号</t>
  </si>
  <si>
    <t>联系方式</t>
  </si>
  <si>
    <t>开户行</t>
  </si>
  <si>
    <t>备注（写法人姓名）</t>
  </si>
  <si>
    <t>642222********3211</t>
  </si>
  <si>
    <t>600365750010000****</t>
  </si>
  <si>
    <t>157****2222</t>
  </si>
  <si>
    <t>宁夏海原农村商业银行股份有限公司三河支行</t>
  </si>
  <si>
    <t>海原县2023年轮作休耕项目扩种油料种植拟享受财政补助资金表（海城镇）</t>
  </si>
  <si>
    <t>642222********0610</t>
  </si>
  <si>
    <t>501207840070000****</t>
  </si>
  <si>
    <t>153****2332</t>
  </si>
  <si>
    <t>段塬村</t>
  </si>
  <si>
    <t>黄河农村商业银行</t>
  </si>
  <si>
    <t>海原县2023年轮作休耕项目扩种油料种植拟享受财政补助资金表（海城镇种植农户）</t>
  </si>
  <si>
    <t xml:space="preserve">  单位：海原县农业农村局                                                             单位：亩、元/亩、元</t>
  </si>
  <si>
    <t xml:space="preserve">海城镇高台村  （签字盖章）                  </t>
  </si>
  <si>
    <t>自然村</t>
  </si>
  <si>
    <t>姓名</t>
  </si>
  <si>
    <t>一卡通账号</t>
  </si>
  <si>
    <t>种植面积</t>
  </si>
  <si>
    <t>海城镇高台村</t>
  </si>
  <si>
    <t>马兴军</t>
  </si>
  <si>
    <t>642222********0654</t>
  </si>
  <si>
    <t>622947880021519****</t>
  </si>
  <si>
    <t>187****6973</t>
  </si>
  <si>
    <t>马得保</t>
  </si>
  <si>
    <t>622947881190158****</t>
  </si>
  <si>
    <t>199****7433</t>
  </si>
  <si>
    <t>马存有</t>
  </si>
  <si>
    <t>642222********0631</t>
  </si>
  <si>
    <t>182****3108</t>
  </si>
  <si>
    <t>李风梅</t>
  </si>
  <si>
    <t>642222********0646</t>
  </si>
  <si>
    <t>622947880011585****</t>
  </si>
  <si>
    <t>176****0089</t>
  </si>
  <si>
    <t>马得生</t>
  </si>
  <si>
    <t>642222********061X</t>
  </si>
  <si>
    <t>622947880041506****</t>
  </si>
  <si>
    <t>181****5345</t>
  </si>
  <si>
    <t>田飞龙</t>
  </si>
  <si>
    <t>642222********0613</t>
  </si>
  <si>
    <t>158****0999</t>
  </si>
  <si>
    <t>李淑兰</t>
  </si>
  <si>
    <t>642222********0629</t>
  </si>
  <si>
    <t>622947881100127****</t>
  </si>
  <si>
    <t>田彦林</t>
  </si>
  <si>
    <t>642222********0618</t>
  </si>
  <si>
    <t>622947881050148****</t>
  </si>
  <si>
    <t>180****3777</t>
  </si>
  <si>
    <t>田彦慧</t>
  </si>
  <si>
    <t>642222********0655</t>
  </si>
  <si>
    <t>622947880011579****</t>
  </si>
  <si>
    <t>186****5629</t>
  </si>
  <si>
    <t>马存财</t>
  </si>
  <si>
    <t>642222********0615</t>
  </si>
  <si>
    <t>186****0612</t>
  </si>
  <si>
    <t>马成付</t>
  </si>
  <si>
    <t>622947880011512****</t>
  </si>
  <si>
    <t>189****5175</t>
  </si>
  <si>
    <t>马勇</t>
  </si>
  <si>
    <t>642222********0611</t>
  </si>
  <si>
    <t>185****5145</t>
  </si>
  <si>
    <t>王平</t>
  </si>
  <si>
    <t>622947880011588****</t>
  </si>
  <si>
    <t>189****5575</t>
  </si>
  <si>
    <t>王贵虎</t>
  </si>
  <si>
    <t>622947881130122****</t>
  </si>
  <si>
    <t>133****9306</t>
  </si>
  <si>
    <t>勉有和</t>
  </si>
  <si>
    <t>642222********0651</t>
  </si>
  <si>
    <t>157****0809</t>
  </si>
  <si>
    <t>贾瑞福</t>
  </si>
  <si>
    <t>642222********0617</t>
  </si>
  <si>
    <t>622947880015124****</t>
  </si>
  <si>
    <t>157****5606</t>
  </si>
  <si>
    <t>马海生</t>
  </si>
  <si>
    <t>642222********0675</t>
  </si>
  <si>
    <t>132****1788</t>
  </si>
  <si>
    <t>勉作明</t>
  </si>
  <si>
    <t>642222********0612</t>
  </si>
  <si>
    <t>177****3377</t>
  </si>
  <si>
    <t>贾瑞林</t>
  </si>
  <si>
    <t>王海</t>
  </si>
  <si>
    <t>642222********0632</t>
  </si>
  <si>
    <t>622947880011513****</t>
  </si>
  <si>
    <t>137****3455</t>
  </si>
  <si>
    <t>田进福</t>
  </si>
  <si>
    <t>182****6889</t>
  </si>
  <si>
    <t>马步云</t>
  </si>
  <si>
    <t>622947881009655****</t>
  </si>
  <si>
    <t>180****4297</t>
  </si>
  <si>
    <t>马国明</t>
  </si>
  <si>
    <t>642222********0630</t>
  </si>
  <si>
    <t>马国飞</t>
  </si>
  <si>
    <t>642222********0616</t>
  </si>
  <si>
    <t>622947881130195****</t>
  </si>
  <si>
    <t>132****2555</t>
  </si>
  <si>
    <t>马得龙</t>
  </si>
  <si>
    <t>640522********0014</t>
  </si>
  <si>
    <t>181****1456</t>
  </si>
  <si>
    <t>刘正义</t>
  </si>
  <si>
    <t>622947881190157****</t>
  </si>
  <si>
    <t>马小龙</t>
  </si>
  <si>
    <t>642222********0699</t>
  </si>
  <si>
    <t>马会喜</t>
  </si>
  <si>
    <t>622947881010137****</t>
  </si>
  <si>
    <t>177****6955</t>
  </si>
  <si>
    <t>马应俊</t>
  </si>
  <si>
    <t>642222********0058</t>
  </si>
  <si>
    <t>622947881136122****</t>
  </si>
  <si>
    <t>153****8741</t>
  </si>
  <si>
    <t>马伊不拉</t>
  </si>
  <si>
    <t>622947880021520****</t>
  </si>
  <si>
    <t>马军</t>
  </si>
  <si>
    <t>642222********061x</t>
  </si>
  <si>
    <t>622947880011550****</t>
  </si>
  <si>
    <t>马牙思</t>
  </si>
  <si>
    <t>642222********0634</t>
  </si>
  <si>
    <t>622947881060117****</t>
  </si>
  <si>
    <t>田守保</t>
  </si>
  <si>
    <t>642222********0638</t>
  </si>
  <si>
    <t>134****8172</t>
  </si>
  <si>
    <t>田彦智</t>
  </si>
  <si>
    <t>642222********0637</t>
  </si>
  <si>
    <t>622947881150182****</t>
  </si>
  <si>
    <t>王明</t>
  </si>
  <si>
    <t>622947880011589****</t>
  </si>
  <si>
    <t>156****5555</t>
  </si>
  <si>
    <t>马海权</t>
  </si>
  <si>
    <t>199****1323</t>
  </si>
  <si>
    <t>米奋玺</t>
  </si>
  <si>
    <t>642222********0619</t>
  </si>
  <si>
    <t>622947881140124****</t>
  </si>
  <si>
    <t>156****1122</t>
  </si>
  <si>
    <t>马慧成</t>
  </si>
  <si>
    <t>622947880001500****</t>
  </si>
  <si>
    <t>158****0500</t>
  </si>
  <si>
    <t>米奋玉</t>
  </si>
  <si>
    <t>640522********0010</t>
  </si>
  <si>
    <t>156****1133</t>
  </si>
  <si>
    <t>刘宁</t>
  </si>
  <si>
    <t>181****2009</t>
  </si>
  <si>
    <t>马生元</t>
  </si>
  <si>
    <t>622947880021515****</t>
  </si>
  <si>
    <t>152****6306</t>
  </si>
  <si>
    <t>马得财</t>
  </si>
  <si>
    <t>622947881160153****</t>
  </si>
  <si>
    <t>182****4081</t>
  </si>
  <si>
    <t>马存保</t>
  </si>
  <si>
    <t>642222********0614</t>
  </si>
  <si>
    <t>622947881150184****</t>
  </si>
  <si>
    <t>132****4140</t>
  </si>
  <si>
    <t>马忠英</t>
  </si>
  <si>
    <t>642222********0660</t>
  </si>
  <si>
    <t>马正付</t>
  </si>
  <si>
    <t>642222********063X</t>
  </si>
  <si>
    <t>马生才</t>
  </si>
  <si>
    <t>622947880031550****</t>
  </si>
  <si>
    <t>189****1133</t>
  </si>
  <si>
    <t>马建龙</t>
  </si>
  <si>
    <t>642222********071X</t>
  </si>
  <si>
    <t>622947881020199****</t>
  </si>
  <si>
    <t>马存金</t>
  </si>
  <si>
    <t>186****9529</t>
  </si>
  <si>
    <t>刘正财</t>
  </si>
  <si>
    <t>622947880031544****</t>
  </si>
  <si>
    <t>马会仁</t>
  </si>
  <si>
    <t>622947881180120****</t>
  </si>
  <si>
    <t>181****4712</t>
  </si>
  <si>
    <t>马志贵</t>
  </si>
  <si>
    <t>642222197202100****</t>
  </si>
  <si>
    <t>田贵宝</t>
  </si>
  <si>
    <t>马吉宝</t>
  </si>
  <si>
    <t>642222********4093</t>
  </si>
  <si>
    <t>622947880031593****</t>
  </si>
  <si>
    <t>刘正云</t>
  </si>
  <si>
    <t>刘正福</t>
  </si>
  <si>
    <t>642222********0659</t>
  </si>
  <si>
    <t>马海龙</t>
  </si>
  <si>
    <t>马学武</t>
  </si>
  <si>
    <t>640522********0019</t>
  </si>
  <si>
    <t>622947881030198****</t>
  </si>
  <si>
    <t>马义财</t>
  </si>
  <si>
    <t>622947880021572****</t>
  </si>
  <si>
    <t>马学成</t>
  </si>
  <si>
    <t>642222********003X</t>
  </si>
  <si>
    <t>622947880031506****</t>
  </si>
  <si>
    <t>刘正虎</t>
  </si>
  <si>
    <t>642222********0635</t>
  </si>
  <si>
    <t>马海旺</t>
  </si>
  <si>
    <t>马青旺</t>
  </si>
  <si>
    <t>642222********0656</t>
  </si>
  <si>
    <t>622947880021509****</t>
  </si>
  <si>
    <t>田彦花</t>
  </si>
  <si>
    <t>642222********0627</t>
  </si>
  <si>
    <t>622947881100152****</t>
  </si>
  <si>
    <t>马旭瑞</t>
  </si>
  <si>
    <t>642222********0653</t>
  </si>
  <si>
    <t>622947881050120****</t>
  </si>
  <si>
    <t>马得强</t>
  </si>
  <si>
    <t>马吉发</t>
  </si>
  <si>
    <t>622947881010190****</t>
  </si>
  <si>
    <t>马国军</t>
  </si>
  <si>
    <t>642222********0676</t>
  </si>
  <si>
    <t>622947881100116****</t>
  </si>
  <si>
    <t>马麦彦</t>
  </si>
  <si>
    <t>642222********0621</t>
  </si>
  <si>
    <t>马得福</t>
  </si>
  <si>
    <t>642222********0737</t>
  </si>
  <si>
    <t>马慧女</t>
  </si>
  <si>
    <t>642222********0658</t>
  </si>
  <si>
    <t>马青良</t>
  </si>
  <si>
    <t>马清福</t>
  </si>
  <si>
    <t>622947880021587****</t>
  </si>
  <si>
    <t>马青玉</t>
  </si>
  <si>
    <t>622947881009398****</t>
  </si>
  <si>
    <t>马学龙</t>
  </si>
  <si>
    <t>马学海</t>
  </si>
  <si>
    <t>622947880021586****</t>
  </si>
  <si>
    <t>马学文</t>
  </si>
  <si>
    <t>640522********0016</t>
  </si>
  <si>
    <t>杨成林</t>
  </si>
  <si>
    <t>622947881070164****</t>
  </si>
  <si>
    <t>田彦礼</t>
  </si>
  <si>
    <t>622947880011515****</t>
  </si>
  <si>
    <t>田喜虎</t>
  </si>
  <si>
    <t>马青明</t>
  </si>
  <si>
    <t>640522********0015</t>
  </si>
  <si>
    <t>622947880021571****</t>
  </si>
  <si>
    <t>田贵虎</t>
  </si>
  <si>
    <t>622947880011511****</t>
  </si>
  <si>
    <t>刘正刚</t>
  </si>
  <si>
    <t>622947881100166****</t>
  </si>
  <si>
    <t>田佰有</t>
  </si>
  <si>
    <t>622947880021866****</t>
  </si>
  <si>
    <t>刘正祥</t>
  </si>
  <si>
    <t>622947881009616****</t>
  </si>
  <si>
    <t>李俊兰</t>
  </si>
  <si>
    <t>622947880031501****</t>
  </si>
  <si>
    <t>642222********0671</t>
  </si>
  <si>
    <t>马继生</t>
  </si>
  <si>
    <t>642222********0077</t>
  </si>
  <si>
    <t>622947881160134****</t>
  </si>
  <si>
    <t>马玉清</t>
  </si>
  <si>
    <t>马学剑</t>
  </si>
  <si>
    <t>642222********0714</t>
  </si>
  <si>
    <t>622947881150185****</t>
  </si>
  <si>
    <t>刘正权</t>
  </si>
  <si>
    <t>642222********0657</t>
  </si>
  <si>
    <t>622947880021511****</t>
  </si>
  <si>
    <t>田贵福</t>
  </si>
  <si>
    <t>马进花</t>
  </si>
  <si>
    <t>642222********0662</t>
  </si>
  <si>
    <t>马鹏飞</t>
  </si>
  <si>
    <t>642222********0650</t>
  </si>
  <si>
    <t>海原县2023年轮作休耕项目扩种油料种植拟享受财政补助资金表（树台乡）</t>
  </si>
  <si>
    <t>642222********1056</t>
  </si>
  <si>
    <t>600681410030000****</t>
  </si>
  <si>
    <t>189****7988</t>
  </si>
  <si>
    <t>黄河农村商业银行树台信用社</t>
  </si>
  <si>
    <t>海原县2023年轮作休耕项目扩种油料种植拟享受财政补助资金表（树台乡种植农户）</t>
  </si>
  <si>
    <t xml:space="preserve">树台乡  （签字盖章）                  </t>
  </si>
  <si>
    <t xml:space="preserve">田广俊 </t>
  </si>
  <si>
    <t>642222********1016</t>
  </si>
  <si>
    <t>622947880011590****</t>
  </si>
  <si>
    <t>158****3959</t>
  </si>
  <si>
    <t>马应珍</t>
  </si>
  <si>
    <t>642222********1079</t>
  </si>
  <si>
    <t>137****0212</t>
  </si>
  <si>
    <t>李应虎</t>
  </si>
  <si>
    <t>642222********1037</t>
  </si>
  <si>
    <t>1456158900087****</t>
  </si>
  <si>
    <t>177****2411</t>
  </si>
  <si>
    <t>李俊忠</t>
  </si>
  <si>
    <t>642222********1030</t>
  </si>
  <si>
    <t>1573414900022****</t>
  </si>
  <si>
    <t>150****1956</t>
  </si>
  <si>
    <t>田广平</t>
  </si>
  <si>
    <t>642222********1099</t>
  </si>
  <si>
    <t>1459027700019****</t>
  </si>
  <si>
    <t>151****9201</t>
  </si>
  <si>
    <t>田彦贵</t>
  </si>
  <si>
    <t>642222********1057</t>
  </si>
  <si>
    <t>1430830400014****</t>
  </si>
  <si>
    <t>147****5889</t>
  </si>
  <si>
    <t>马学虎</t>
  </si>
  <si>
    <t>642222********1059</t>
  </si>
  <si>
    <t>622947880011503****</t>
  </si>
  <si>
    <t>153****8294</t>
  </si>
  <si>
    <t>田成财</t>
  </si>
  <si>
    <t>642222********101X</t>
  </si>
  <si>
    <t>1584567900024****</t>
  </si>
  <si>
    <t>田忠</t>
  </si>
  <si>
    <t>642222********1012</t>
  </si>
  <si>
    <t>622947881060193****</t>
  </si>
  <si>
    <t>153****2164</t>
  </si>
  <si>
    <t>田金林</t>
  </si>
  <si>
    <t>188****7955</t>
  </si>
  <si>
    <t>马德芳</t>
  </si>
  <si>
    <t>642222********1048</t>
  </si>
  <si>
    <t>1445763000011****</t>
  </si>
  <si>
    <t>181****6866</t>
  </si>
  <si>
    <t>李应葵</t>
  </si>
  <si>
    <t>1445757300021****</t>
  </si>
  <si>
    <t>132****2478</t>
  </si>
  <si>
    <t>李广成</t>
  </si>
  <si>
    <t>642222********1035</t>
  </si>
  <si>
    <t>622947803040155****</t>
  </si>
  <si>
    <t>181****3029</t>
  </si>
  <si>
    <t>李风录</t>
  </si>
  <si>
    <t>132****0746</t>
  </si>
  <si>
    <t>田玉生</t>
  </si>
  <si>
    <t>642222********1050</t>
  </si>
  <si>
    <t>176****6007</t>
  </si>
  <si>
    <t>田志山</t>
  </si>
  <si>
    <t>642222********1090</t>
  </si>
  <si>
    <t>1504321900011****</t>
  </si>
  <si>
    <t>199****7272</t>
  </si>
  <si>
    <t>田玉林</t>
  </si>
  <si>
    <t>1426153700014****</t>
  </si>
  <si>
    <t>177****0683</t>
  </si>
  <si>
    <t xml:space="preserve">田广俊  </t>
  </si>
  <si>
    <t>642222********1111</t>
  </si>
  <si>
    <t>152****6745</t>
  </si>
  <si>
    <t>王彦花</t>
  </si>
  <si>
    <t>642222********1042</t>
  </si>
  <si>
    <t>田广峰</t>
  </si>
  <si>
    <t>642222********1017</t>
  </si>
  <si>
    <t>1427215600028****</t>
  </si>
  <si>
    <t>李广东</t>
  </si>
  <si>
    <t>622947881090168****</t>
  </si>
  <si>
    <t>186****9304</t>
  </si>
  <si>
    <t>田智</t>
  </si>
  <si>
    <t>642222********1019</t>
  </si>
  <si>
    <t>1507543100013****</t>
  </si>
  <si>
    <t>180****7979</t>
  </si>
  <si>
    <t>田玉忠</t>
  </si>
  <si>
    <t>642222********1032</t>
  </si>
  <si>
    <t>157****9525</t>
  </si>
  <si>
    <t>田风武</t>
  </si>
  <si>
    <t>156****2623</t>
  </si>
  <si>
    <t>田金国</t>
  </si>
  <si>
    <t>155****7367</t>
  </si>
  <si>
    <t>马应录</t>
  </si>
  <si>
    <t>177****0685</t>
  </si>
  <si>
    <t>田进贵</t>
  </si>
  <si>
    <t>1575764600029****</t>
  </si>
  <si>
    <t>田风明</t>
  </si>
  <si>
    <t>1494880400019****</t>
  </si>
  <si>
    <t>157****8589</t>
  </si>
  <si>
    <t>田进生</t>
  </si>
  <si>
    <t>1573442600024****</t>
  </si>
  <si>
    <t>199****3567</t>
  </si>
  <si>
    <t>田成</t>
  </si>
  <si>
    <t>642222********1053</t>
  </si>
  <si>
    <t>187****2451</t>
  </si>
  <si>
    <t>马建芳</t>
  </si>
  <si>
    <t>642222********1041</t>
  </si>
  <si>
    <t>1511374500036****</t>
  </si>
  <si>
    <t>李广西</t>
  </si>
  <si>
    <t>1505966100049****</t>
  </si>
  <si>
    <t>191****7452</t>
  </si>
  <si>
    <t>田佳斌</t>
  </si>
  <si>
    <t>642222********1051</t>
  </si>
  <si>
    <t>177****6672</t>
  </si>
  <si>
    <t>马应杰</t>
  </si>
  <si>
    <t>642222********1119</t>
  </si>
  <si>
    <t>1575764000022****</t>
  </si>
  <si>
    <t>199****4925</t>
  </si>
  <si>
    <t>马雄仁</t>
  </si>
  <si>
    <t>642222********1074</t>
  </si>
  <si>
    <t>622947881150181****</t>
  </si>
  <si>
    <t>181****0792</t>
  </si>
  <si>
    <t>马雄义</t>
  </si>
  <si>
    <t>1573498800056****</t>
  </si>
  <si>
    <t>180****9255</t>
  </si>
  <si>
    <t>田成科</t>
  </si>
  <si>
    <t>642222********1070</t>
  </si>
  <si>
    <t>132****4030</t>
  </si>
  <si>
    <t>妥成明</t>
  </si>
  <si>
    <t>642222********1054</t>
  </si>
  <si>
    <t>622947881180160****</t>
  </si>
  <si>
    <t>199****5086</t>
  </si>
  <si>
    <t>田金礼</t>
  </si>
  <si>
    <t>191****1101</t>
  </si>
  <si>
    <t>李应忠</t>
  </si>
  <si>
    <t>田应虎</t>
  </si>
  <si>
    <t>642222********1014</t>
  </si>
  <si>
    <t>1426217600028****</t>
  </si>
  <si>
    <t>187****1679</t>
  </si>
  <si>
    <t>田玉龙</t>
  </si>
  <si>
    <t>马旺礼</t>
  </si>
  <si>
    <t>642222********1018</t>
  </si>
  <si>
    <t>181****2465</t>
  </si>
  <si>
    <t>马广虎</t>
  </si>
  <si>
    <t>1573535300029****</t>
  </si>
  <si>
    <t>181****2554</t>
  </si>
  <si>
    <t>李俊贵</t>
  </si>
  <si>
    <t>642222********1038</t>
  </si>
  <si>
    <t>622947880011587****</t>
  </si>
  <si>
    <t>132****7023</t>
  </si>
  <si>
    <t>张向东</t>
  </si>
  <si>
    <t>1445830700015****</t>
  </si>
  <si>
    <t>173****9900</t>
  </si>
  <si>
    <t>张建华</t>
  </si>
  <si>
    <t>642222********1034</t>
  </si>
  <si>
    <t>159****4499</t>
  </si>
  <si>
    <t>田占国</t>
  </si>
  <si>
    <t>1681628600021****</t>
  </si>
  <si>
    <t>187****3718</t>
  </si>
  <si>
    <t>张亚会</t>
  </si>
  <si>
    <t>622947881080155****</t>
  </si>
  <si>
    <t>155****5999</t>
  </si>
  <si>
    <t>杜秀英</t>
  </si>
  <si>
    <t>642222********1024</t>
  </si>
  <si>
    <t>186****4061</t>
  </si>
  <si>
    <t>田广西</t>
  </si>
  <si>
    <t>1426156100071****</t>
  </si>
  <si>
    <t>马学仁</t>
  </si>
  <si>
    <t>640522********1013</t>
  </si>
  <si>
    <t>150****6495</t>
  </si>
  <si>
    <t>田应忠</t>
  </si>
  <si>
    <t>181****7070</t>
  </si>
  <si>
    <t>马学珍</t>
  </si>
  <si>
    <t>642222********1013</t>
  </si>
  <si>
    <t>622947881009385****</t>
  </si>
  <si>
    <t>田志安</t>
  </si>
  <si>
    <t>642222********1058</t>
  </si>
  <si>
    <t>1573489000021****</t>
  </si>
  <si>
    <t>132****1599</t>
  </si>
  <si>
    <t>田占文</t>
  </si>
  <si>
    <t>1445828800017****</t>
  </si>
  <si>
    <t>152****7575</t>
  </si>
  <si>
    <t>李进兰</t>
  </si>
  <si>
    <t>642222********1068</t>
  </si>
  <si>
    <t>622947880031586****</t>
  </si>
  <si>
    <t>137****8406</t>
  </si>
  <si>
    <t>田玉义</t>
  </si>
  <si>
    <t>642222********1055</t>
  </si>
  <si>
    <t>622947881029204****</t>
  </si>
  <si>
    <t>李应鹏</t>
  </si>
  <si>
    <t>642222********1077</t>
  </si>
  <si>
    <t>田志亮</t>
  </si>
  <si>
    <t>1573453900024****</t>
  </si>
  <si>
    <t>156****4835</t>
  </si>
  <si>
    <t>田志珺</t>
  </si>
  <si>
    <t>642222********1011</t>
  </si>
  <si>
    <t>622947881180102****</t>
  </si>
  <si>
    <t>159****3911</t>
  </si>
  <si>
    <t>田广才</t>
  </si>
  <si>
    <t>642222********105X</t>
  </si>
  <si>
    <t>1385498700024****</t>
  </si>
  <si>
    <t>153****4782</t>
  </si>
  <si>
    <t>张伟东</t>
  </si>
  <si>
    <t>1573475300021****</t>
  </si>
  <si>
    <t>152****1958</t>
  </si>
  <si>
    <t>张剑</t>
  </si>
  <si>
    <t>1573458600025****</t>
  </si>
  <si>
    <t>188****5943</t>
  </si>
  <si>
    <t>田风和</t>
  </si>
  <si>
    <t>642222********103X</t>
  </si>
  <si>
    <t>1445831500059****</t>
  </si>
  <si>
    <t>173****7563</t>
  </si>
  <si>
    <t>马应春</t>
  </si>
  <si>
    <t>622947880011514****</t>
  </si>
  <si>
    <t>马晓龙</t>
  </si>
  <si>
    <t>642222********107X</t>
  </si>
  <si>
    <t>1681635600022****</t>
  </si>
  <si>
    <t>155****2522</t>
  </si>
  <si>
    <t>李广智</t>
  </si>
  <si>
    <t>642222********1033</t>
  </si>
  <si>
    <t>1395684100038****</t>
  </si>
  <si>
    <t>181****8103</t>
  </si>
  <si>
    <t>李广葵</t>
  </si>
  <si>
    <t>1575439300021****</t>
  </si>
  <si>
    <t>132****8440</t>
  </si>
  <si>
    <t>马应龙</t>
  </si>
  <si>
    <t>180****5854</t>
  </si>
  <si>
    <t>田彦伟</t>
  </si>
  <si>
    <t>1426350000036****</t>
  </si>
  <si>
    <t>187****1155</t>
  </si>
  <si>
    <t>张小东</t>
  </si>
  <si>
    <t>1426204400010****</t>
  </si>
  <si>
    <t>180****3822</t>
  </si>
  <si>
    <t>李广虎</t>
  </si>
  <si>
    <t>640522********1016</t>
  </si>
  <si>
    <t>1426152400053****</t>
  </si>
  <si>
    <t>181****5982</t>
  </si>
  <si>
    <t>马应刚</t>
  </si>
  <si>
    <t>622947881110100****</t>
  </si>
  <si>
    <t>177****9970</t>
  </si>
  <si>
    <t>田小有</t>
  </si>
  <si>
    <t>151****2467</t>
  </si>
  <si>
    <t>张中华</t>
  </si>
  <si>
    <t>1456159500043****</t>
  </si>
  <si>
    <t>158****6794</t>
  </si>
  <si>
    <t>1587070700047****</t>
  </si>
  <si>
    <t>181****8303</t>
  </si>
  <si>
    <t>田应清</t>
  </si>
  <si>
    <t>1573516300022****</t>
  </si>
  <si>
    <t>181****2086</t>
  </si>
  <si>
    <t>田广东</t>
  </si>
  <si>
    <t>1400787600031****</t>
  </si>
  <si>
    <t>199****5116</t>
  </si>
  <si>
    <t>马应宝</t>
  </si>
  <si>
    <t>132****4983</t>
  </si>
  <si>
    <t>马应成</t>
  </si>
  <si>
    <t>622947881120165****</t>
  </si>
  <si>
    <t>181****3511</t>
  </si>
  <si>
    <t>张建雄</t>
  </si>
  <si>
    <t>622947810001566****</t>
  </si>
  <si>
    <t>177****6022</t>
  </si>
  <si>
    <t>田占学</t>
  </si>
  <si>
    <t>642222********111X</t>
  </si>
  <si>
    <t>622947880021549****</t>
  </si>
  <si>
    <t>180****4955</t>
  </si>
  <si>
    <t>张建明</t>
  </si>
  <si>
    <t>1445831000019****</t>
  </si>
  <si>
    <t>157****0334</t>
  </si>
  <si>
    <t>张建国</t>
  </si>
  <si>
    <t>1426153800079****</t>
  </si>
  <si>
    <t>130****3798</t>
  </si>
  <si>
    <t>田彦福</t>
  </si>
  <si>
    <t>132****5546</t>
  </si>
  <si>
    <t>642222********1097</t>
  </si>
  <si>
    <t>田玉和</t>
  </si>
  <si>
    <t>642222********1010</t>
  </si>
  <si>
    <t>156****3430</t>
  </si>
  <si>
    <t>马左兰</t>
  </si>
  <si>
    <t>642222********1028</t>
  </si>
  <si>
    <t>1573522000020****</t>
  </si>
  <si>
    <t>173****0311</t>
  </si>
  <si>
    <t>海原县2023年轮作休耕项目扩种油料种植拟享受财政补助资金表（曹洼乡）</t>
  </si>
  <si>
    <t>642222********3634</t>
  </si>
  <si>
    <t>600248100060000****</t>
  </si>
  <si>
    <t>181****6661</t>
  </si>
  <si>
    <t>宁夏海原农村商业银行股份有限公司黎明路支行</t>
  </si>
  <si>
    <t>海原县2023年轮作休耕项目扩种油料种植拟享受财政补助资金表（西安镇）</t>
  </si>
  <si>
    <t>640522********0833</t>
  </si>
  <si>
    <t>600097910070000****</t>
  </si>
  <si>
    <t>135****2985</t>
  </si>
  <si>
    <t>海原县农村信用合作联社西安信用社</t>
  </si>
  <si>
    <t>海原县2023年轮作休耕项目扩种油料种植拟享受财政补助资金表（西安镇种植农户）</t>
  </si>
  <si>
    <t xml:space="preserve">西安镇（签字盖章）                  </t>
  </si>
  <si>
    <t>车如军</t>
  </si>
  <si>
    <t>642222********081X</t>
  </si>
  <si>
    <t>622947881160135****</t>
  </si>
  <si>
    <t>184****0666</t>
  </si>
  <si>
    <t>马小军</t>
  </si>
  <si>
    <t>642222********0812</t>
  </si>
  <si>
    <t>622947880001540****</t>
  </si>
  <si>
    <t>180****5979</t>
  </si>
  <si>
    <t>马瑞明</t>
  </si>
  <si>
    <t>642222********083X</t>
  </si>
  <si>
    <t>622947880021596****</t>
  </si>
  <si>
    <t>181****4623</t>
  </si>
  <si>
    <t>车应会</t>
  </si>
  <si>
    <t>642222********0871</t>
  </si>
  <si>
    <t>622947880011596****</t>
  </si>
  <si>
    <t>135****9784</t>
  </si>
  <si>
    <t>车宝虎</t>
  </si>
  <si>
    <t>642222********0815</t>
  </si>
  <si>
    <t>622947880011565****</t>
  </si>
  <si>
    <t>153****1807</t>
  </si>
  <si>
    <t>车如贵</t>
  </si>
  <si>
    <t>642222********0856</t>
  </si>
  <si>
    <t>622947881070127****</t>
  </si>
  <si>
    <t>132****6597</t>
  </si>
  <si>
    <t>丁生宝</t>
  </si>
  <si>
    <t>642222********0813</t>
  </si>
  <si>
    <t>622947880011564****</t>
  </si>
  <si>
    <t>150****4754</t>
  </si>
  <si>
    <t>李明岐</t>
  </si>
  <si>
    <t>642222********0818</t>
  </si>
  <si>
    <t>622947880011560****</t>
  </si>
  <si>
    <t>155****6892</t>
  </si>
  <si>
    <t>丁学明</t>
  </si>
  <si>
    <t>642222********0838</t>
  </si>
  <si>
    <t>180****0235</t>
  </si>
  <si>
    <t>车如虎</t>
  </si>
  <si>
    <t>642222********0837</t>
  </si>
  <si>
    <t>622947880001541****</t>
  </si>
  <si>
    <t>188****5156</t>
  </si>
  <si>
    <t>车宝平</t>
  </si>
  <si>
    <t>642222********0835</t>
  </si>
  <si>
    <t>622947880001543****</t>
  </si>
  <si>
    <t>177****3905</t>
  </si>
  <si>
    <t>丁学智</t>
  </si>
  <si>
    <t>642222********0811</t>
  </si>
  <si>
    <t>132****0502</t>
  </si>
  <si>
    <t>王侠</t>
  </si>
  <si>
    <t>622947881009562****</t>
  </si>
  <si>
    <t>182****3896</t>
  </si>
  <si>
    <t>李贵仁</t>
  </si>
  <si>
    <t>622947880001546****</t>
  </si>
  <si>
    <t>153****5822</t>
  </si>
  <si>
    <t>李军</t>
  </si>
  <si>
    <t>622947880011595****</t>
  </si>
  <si>
    <t>135****7161</t>
  </si>
  <si>
    <t>642222********0839</t>
  </si>
  <si>
    <t>180****4209</t>
  </si>
  <si>
    <t>李明清</t>
  </si>
  <si>
    <t>车如江</t>
  </si>
  <si>
    <t>642222********0830</t>
  </si>
  <si>
    <t>622947881100106****</t>
  </si>
  <si>
    <t>187****6055</t>
  </si>
  <si>
    <t>马风虎</t>
  </si>
  <si>
    <t>642222********0814</t>
  </si>
  <si>
    <t>187****3027</t>
  </si>
  <si>
    <t>642222********0824</t>
  </si>
  <si>
    <t>622947880031554****</t>
  </si>
  <si>
    <t>153****9638</t>
  </si>
  <si>
    <t>车如国</t>
  </si>
  <si>
    <t>622947880021595****</t>
  </si>
  <si>
    <t>135****7919</t>
  </si>
  <si>
    <t>车如录</t>
  </si>
  <si>
    <t>642222********0831</t>
  </si>
  <si>
    <t>622947881130166****</t>
  </si>
  <si>
    <t>189****1785</t>
  </si>
  <si>
    <t>丁学林</t>
  </si>
  <si>
    <t>184****7853</t>
  </si>
  <si>
    <t>车宝刚</t>
  </si>
  <si>
    <t>642222********0817</t>
  </si>
  <si>
    <t>622947881130167****</t>
  </si>
  <si>
    <t>131****6376</t>
  </si>
  <si>
    <t>王小贵</t>
  </si>
  <si>
    <t>622947880011592****</t>
  </si>
  <si>
    <t>157****0477</t>
  </si>
  <si>
    <t>丁学忠</t>
  </si>
  <si>
    <t>622947881060115****</t>
  </si>
  <si>
    <t>132****3711</t>
  </si>
  <si>
    <t>马得花</t>
  </si>
  <si>
    <t>622947800215971****</t>
  </si>
  <si>
    <t>180****2523</t>
  </si>
  <si>
    <t>车如林</t>
  </si>
  <si>
    <t>642222********0832</t>
  </si>
  <si>
    <t>152****1059</t>
  </si>
  <si>
    <t>车应刚</t>
  </si>
  <si>
    <t>642222********0819</t>
  </si>
  <si>
    <t>159****8244</t>
  </si>
  <si>
    <t>车如清</t>
  </si>
  <si>
    <t>186****10234</t>
  </si>
  <si>
    <t>车如宝</t>
  </si>
  <si>
    <t>132****9288</t>
  </si>
  <si>
    <t>车如海</t>
  </si>
  <si>
    <t>622947880001548****</t>
  </si>
  <si>
    <t>132****1159</t>
  </si>
  <si>
    <t>车如云</t>
  </si>
  <si>
    <t>622947880011573****</t>
  </si>
  <si>
    <t>134****5758</t>
  </si>
  <si>
    <t>车如义</t>
  </si>
  <si>
    <t>189****3165</t>
  </si>
  <si>
    <t>田晓花</t>
  </si>
  <si>
    <t>642222********0823</t>
  </si>
  <si>
    <t>622947880001557****</t>
  </si>
  <si>
    <t>138****5744</t>
  </si>
  <si>
    <t>丁小虎</t>
  </si>
  <si>
    <t>187****1333</t>
  </si>
  <si>
    <t>杨登兰</t>
  </si>
  <si>
    <t>642222********0826</t>
  </si>
  <si>
    <t>田彦军</t>
  </si>
  <si>
    <t>622947881000100****</t>
  </si>
  <si>
    <t>134****2722</t>
  </si>
  <si>
    <t>田卫贵</t>
  </si>
  <si>
    <t>642222********0810</t>
  </si>
  <si>
    <t>622947880011558****</t>
  </si>
  <si>
    <t>181****9564</t>
  </si>
  <si>
    <t>马小霞</t>
  </si>
  <si>
    <t>642222********1026</t>
  </si>
  <si>
    <t>622947803001533****</t>
  </si>
  <si>
    <t>181****4743</t>
  </si>
  <si>
    <t>张汉宁</t>
  </si>
  <si>
    <t>622947880001550****</t>
  </si>
  <si>
    <t>153****0928</t>
  </si>
  <si>
    <t>田进元</t>
  </si>
  <si>
    <t>133****3975</t>
  </si>
  <si>
    <t>田进德</t>
  </si>
  <si>
    <t>622947880001516****</t>
  </si>
  <si>
    <t>182****9128</t>
  </si>
  <si>
    <t>田彦清</t>
  </si>
  <si>
    <t>642222********0853</t>
  </si>
  <si>
    <t>622947881180131****</t>
  </si>
  <si>
    <t>153****3495</t>
  </si>
  <si>
    <t>622947803001516****</t>
  </si>
  <si>
    <t>183****6544</t>
  </si>
  <si>
    <t>田进智</t>
  </si>
  <si>
    <t>622947880031581****</t>
  </si>
  <si>
    <t>181****5143</t>
  </si>
  <si>
    <t>田彦虎</t>
  </si>
  <si>
    <t>622947880001539****</t>
  </si>
  <si>
    <t>181****2085</t>
  </si>
  <si>
    <t>马忠东</t>
  </si>
  <si>
    <t>642222********0857</t>
  </si>
  <si>
    <t>147****0380</t>
  </si>
  <si>
    <t>马忠荣</t>
  </si>
  <si>
    <t>622947880021584****</t>
  </si>
  <si>
    <t>159****8305</t>
  </si>
  <si>
    <t>马仲国</t>
  </si>
  <si>
    <t>622947880011575****</t>
  </si>
  <si>
    <t>132****7736</t>
  </si>
  <si>
    <t>马忠福</t>
  </si>
  <si>
    <t>642222********0816</t>
  </si>
  <si>
    <t>181****8250</t>
  </si>
  <si>
    <t>马忠财</t>
  </si>
  <si>
    <t>181****7529</t>
  </si>
  <si>
    <t>马仲山</t>
  </si>
  <si>
    <t>189****1490</t>
  </si>
  <si>
    <t>马占国</t>
  </si>
  <si>
    <t>622947880001545****</t>
  </si>
  <si>
    <t>183****2080</t>
  </si>
  <si>
    <t>马健</t>
  </si>
  <si>
    <t>622947881100117****</t>
  </si>
  <si>
    <t>180****3692</t>
  </si>
  <si>
    <t>顾海军</t>
  </si>
  <si>
    <t>180****4472</t>
  </si>
  <si>
    <t>马继兰</t>
  </si>
  <si>
    <t>622947881120166****</t>
  </si>
  <si>
    <t>134****1441</t>
  </si>
  <si>
    <t>马克梅</t>
  </si>
  <si>
    <t>642222********0820</t>
  </si>
  <si>
    <t>155****5971</t>
  </si>
  <si>
    <t>马保虎</t>
  </si>
  <si>
    <t>180****3690</t>
  </si>
  <si>
    <t>马卫虎</t>
  </si>
  <si>
    <t>151****3369</t>
  </si>
  <si>
    <t>马卫国</t>
  </si>
  <si>
    <t>153****0548</t>
  </si>
  <si>
    <t>马卫成</t>
  </si>
  <si>
    <t>622947881100153****</t>
  </si>
  <si>
    <t>137****1459</t>
  </si>
  <si>
    <t>顾学成</t>
  </si>
  <si>
    <t>181****1577</t>
  </si>
  <si>
    <t>田宏生</t>
  </si>
  <si>
    <t>642222********087X</t>
  </si>
  <si>
    <t>622947880021588****</t>
  </si>
  <si>
    <t>177****9623</t>
  </si>
  <si>
    <t>田彦明</t>
  </si>
  <si>
    <t>622947880001549****</t>
  </si>
  <si>
    <t>133****3396</t>
  </si>
  <si>
    <t>田彦海</t>
  </si>
  <si>
    <t>622947880011594****</t>
  </si>
  <si>
    <t>180****7748</t>
  </si>
  <si>
    <t>马克成</t>
  </si>
  <si>
    <t>182****0095</t>
  </si>
  <si>
    <t>183****8248</t>
  </si>
  <si>
    <t>顾海发</t>
  </si>
  <si>
    <t>181****6472</t>
  </si>
  <si>
    <t>杨风林</t>
  </si>
  <si>
    <t>1367551300033****</t>
  </si>
  <si>
    <t>135****6732</t>
  </si>
  <si>
    <t>田宏兵</t>
  </si>
  <si>
    <t>622947881140191****</t>
  </si>
  <si>
    <t>132****8580</t>
  </si>
  <si>
    <t>马保海</t>
  </si>
  <si>
    <t>153****9855</t>
  </si>
  <si>
    <t>顾海忠</t>
  </si>
  <si>
    <t>1356369300020****</t>
  </si>
  <si>
    <t>131****9375</t>
  </si>
  <si>
    <t>马生兰</t>
  </si>
  <si>
    <t>640522********0846</t>
  </si>
  <si>
    <t>622947881020198****</t>
  </si>
  <si>
    <t>158****9776</t>
  </si>
  <si>
    <t>顾海成</t>
  </si>
  <si>
    <t>642222********0836</t>
  </si>
  <si>
    <t>181****6650</t>
  </si>
  <si>
    <t>180****4061</t>
  </si>
  <si>
    <t>642222********0834</t>
  </si>
  <si>
    <t>181****5089</t>
  </si>
  <si>
    <t>马克忠</t>
  </si>
  <si>
    <t>622947881009561****</t>
  </si>
  <si>
    <t>137****1482</t>
  </si>
  <si>
    <t>马廷仁</t>
  </si>
  <si>
    <t>155****6148</t>
  </si>
  <si>
    <t>马风山</t>
  </si>
  <si>
    <t>187****7265</t>
  </si>
  <si>
    <t>马玉宝</t>
  </si>
  <si>
    <t>180****6815</t>
  </si>
  <si>
    <t>马忠仓</t>
  </si>
  <si>
    <t>132****6988</t>
  </si>
  <si>
    <t>马忠良</t>
  </si>
  <si>
    <t>181****2717</t>
  </si>
  <si>
    <t>摆虎山</t>
  </si>
  <si>
    <t>622947881130124****</t>
  </si>
  <si>
    <t>189****0578</t>
  </si>
  <si>
    <t>杨登云</t>
  </si>
  <si>
    <t>153****0775</t>
  </si>
  <si>
    <t>马玉平</t>
  </si>
  <si>
    <t>642222********0854</t>
  </si>
  <si>
    <t>135****6838</t>
  </si>
  <si>
    <t>杨占山</t>
  </si>
  <si>
    <t>622947880031594****</t>
  </si>
  <si>
    <t>189****4028</t>
  </si>
  <si>
    <t>马福</t>
  </si>
  <si>
    <t>622947880011561****</t>
  </si>
  <si>
    <t>137****1551</t>
  </si>
  <si>
    <t>马宝福</t>
  </si>
  <si>
    <t>622947881150180****</t>
  </si>
  <si>
    <t>155****2135</t>
  </si>
  <si>
    <t>马玉国</t>
  </si>
  <si>
    <t>137****9965</t>
  </si>
  <si>
    <t>沙青福</t>
  </si>
  <si>
    <t>622947880011591****</t>
  </si>
  <si>
    <t>131****5981</t>
  </si>
  <si>
    <t>马廷林</t>
  </si>
  <si>
    <t>181****3394</t>
  </si>
  <si>
    <t>杨登贵</t>
  </si>
  <si>
    <t>189****8793</t>
  </si>
  <si>
    <t>马玉祥</t>
  </si>
  <si>
    <t>155****3438</t>
  </si>
  <si>
    <t>马忠开</t>
  </si>
  <si>
    <t>622947881008276****</t>
  </si>
  <si>
    <t>153****4626</t>
  </si>
  <si>
    <t>杨登福</t>
  </si>
  <si>
    <t>132****8775</t>
  </si>
  <si>
    <t>马忠莲</t>
  </si>
  <si>
    <t>642222********0869</t>
  </si>
  <si>
    <t>622947880031585****</t>
  </si>
  <si>
    <t>180****7793</t>
  </si>
  <si>
    <t>马玉海</t>
  </si>
  <si>
    <t>622947881160131****</t>
  </si>
  <si>
    <t>189****0178</t>
  </si>
  <si>
    <t>马玉和</t>
  </si>
  <si>
    <t>189****3831</t>
  </si>
  <si>
    <t>马忠诚</t>
  </si>
  <si>
    <t>181****0813</t>
  </si>
  <si>
    <t>马强</t>
  </si>
  <si>
    <t>183****8282</t>
  </si>
  <si>
    <t>海原县2023年轮作休耕项目扩种油料种植拟享受财政补助资金表（关庄乡）</t>
  </si>
  <si>
    <t>642222********461X</t>
  </si>
  <si>
    <t>600195880050000****</t>
  </si>
  <si>
    <t>178****0022</t>
  </si>
  <si>
    <t>宁夏海原农村商业银行股份有限公司关庄支行</t>
  </si>
  <si>
    <t>2</t>
  </si>
  <si>
    <t>642222********4610</t>
  </si>
  <si>
    <t>600095350080000****</t>
  </si>
  <si>
    <t>153****0866</t>
  </si>
  <si>
    <t>海原县农村信用合作社联社关庄信用社</t>
  </si>
  <si>
    <t>3</t>
  </si>
  <si>
    <t>642222********4633</t>
  </si>
  <si>
    <t>622947881001519****</t>
  </si>
  <si>
    <t>181****1629</t>
  </si>
  <si>
    <t>４</t>
  </si>
  <si>
    <t>贾国忠</t>
  </si>
  <si>
    <t>199****8566</t>
  </si>
  <si>
    <t>司怀忠</t>
  </si>
  <si>
    <t>623095860001365****</t>
  </si>
  <si>
    <t>181****3123</t>
  </si>
  <si>
    <t>海原县2023年轮作休耕项目扩种油料种植拟享受财政补助资金表（红羊乡）</t>
  </si>
  <si>
    <t>642222********4412</t>
  </si>
  <si>
    <t>6002187500200****</t>
  </si>
  <si>
    <t>199****6333</t>
  </si>
  <si>
    <t>640322********2317</t>
  </si>
  <si>
    <t>6004043300700****</t>
  </si>
  <si>
    <t>153****6111</t>
  </si>
</sst>
</file>

<file path=xl/styles.xml><?xml version="1.0" encoding="utf-8"?>
<styleSheet xmlns="http://schemas.openxmlformats.org/spreadsheetml/2006/main">
  <numFmts count="7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_ "/>
    <numFmt numFmtId="177" formatCode="0.00_ "/>
    <numFmt numFmtId="178" formatCode="0_ "/>
  </numFmts>
  <fonts count="48">
    <font>
      <sz val="11"/>
      <color theme="1"/>
      <name val="宋体"/>
      <charset val="134"/>
      <scheme val="minor"/>
    </font>
    <font>
      <sz val="11"/>
      <color rgb="FF000000"/>
      <name val="黑体"/>
      <charset val="134"/>
    </font>
    <font>
      <sz val="12"/>
      <color rgb="FF000000"/>
      <name val="Times New Roman"/>
      <charset val="134"/>
    </font>
    <font>
      <sz val="18"/>
      <color rgb="FF000000"/>
      <name val="方正小标宋简体"/>
      <charset val="134"/>
    </font>
    <font>
      <sz val="12"/>
      <color rgb="FF000000"/>
      <name val="宋体"/>
      <charset val="134"/>
    </font>
    <font>
      <sz val="12"/>
      <color rgb="FF000000"/>
      <name val="宋体"/>
      <charset val="134"/>
      <scheme val="minor"/>
    </font>
    <font>
      <sz val="12"/>
      <color rgb="FF000000"/>
      <name val="方正仿宋_GBK"/>
      <charset val="134"/>
    </font>
    <font>
      <sz val="11"/>
      <color rgb="FF000000"/>
      <name val="方正仿宋_GBK"/>
      <charset val="134"/>
    </font>
    <font>
      <sz val="12"/>
      <color theme="1"/>
      <name val="方正仿宋_GBK"/>
      <charset val="134"/>
    </font>
    <font>
      <sz val="11"/>
      <color theme="1"/>
      <name val="方正仿宋_GBK"/>
      <charset val="134"/>
    </font>
    <font>
      <sz val="12"/>
      <color indexed="8"/>
      <name val="方正仿宋_GBK"/>
      <charset val="134"/>
    </font>
    <font>
      <sz val="12"/>
      <color theme="1"/>
      <name val="宋体"/>
      <charset val="134"/>
      <scheme val="minor"/>
    </font>
    <font>
      <sz val="10"/>
      <color theme="1"/>
      <name val="仿宋_GB2312"/>
      <charset val="134"/>
    </font>
    <font>
      <u/>
      <sz val="10"/>
      <color theme="1"/>
      <name val="仿宋_GB2312"/>
      <charset val="134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0"/>
      <scheme val="minor"/>
    </font>
    <font>
      <sz val="11"/>
      <color rgb="FFFF0000"/>
      <name val="宋体"/>
      <charset val="134"/>
      <scheme val="minor"/>
    </font>
    <font>
      <sz val="11"/>
      <color theme="1"/>
      <name val="仿宋_GB2312"/>
      <charset val="134"/>
    </font>
    <font>
      <u/>
      <sz val="11"/>
      <color theme="1"/>
      <name val="仿宋_GB2312"/>
      <charset val="134"/>
    </font>
    <font>
      <sz val="11"/>
      <name val="宋体"/>
      <charset val="134"/>
    </font>
    <font>
      <sz val="11"/>
      <name val="宋体"/>
      <charset val="0"/>
    </font>
    <font>
      <sz val="12"/>
      <color rgb="FFFF0000"/>
      <name val="宋体"/>
      <charset val="134"/>
      <scheme val="minor"/>
    </font>
    <font>
      <sz val="12"/>
      <color indexed="8"/>
      <name val="宋体"/>
      <charset val="134"/>
      <scheme val="minor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0"/>
      <name val="Arial"/>
      <charset val="0"/>
    </font>
    <font>
      <sz val="10"/>
      <name val="Arial"/>
      <charset val="134"/>
    </font>
    <font>
      <u/>
      <sz val="12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8" fillId="8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3" borderId="11" applyNumberFormat="0" applyFont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42" fillId="16" borderId="15" applyNumberFormat="0" applyAlignment="0" applyProtection="0">
      <alignment vertical="center"/>
    </xf>
    <xf numFmtId="0" fontId="43" fillId="16" borderId="14" applyNumberFormat="0" applyAlignment="0" applyProtection="0">
      <alignment vertical="center"/>
    </xf>
    <xf numFmtId="0" fontId="44" fillId="23" borderId="16" applyNumberFormat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45" fillId="0" borderId="0"/>
    <xf numFmtId="0" fontId="34" fillId="33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45" fillId="0" borderId="0"/>
    <xf numFmtId="0" fontId="25" fillId="0" borderId="0"/>
    <xf numFmtId="0" fontId="46" fillId="0" borderId="0">
      <protection locked="0"/>
    </xf>
    <xf numFmtId="0" fontId="25" fillId="0" borderId="0"/>
    <xf numFmtId="0" fontId="25" fillId="0" borderId="0"/>
    <xf numFmtId="0" fontId="45" fillId="0" borderId="0"/>
  </cellStyleXfs>
  <cellXfs count="82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0" fillId="0" borderId="0" xfId="0" applyNumberFormat="1" applyFill="1">
      <alignment vertical="center"/>
    </xf>
    <xf numFmtId="0" fontId="1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justify" wrapText="1"/>
    </xf>
    <xf numFmtId="0" fontId="2" fillId="0" borderId="0" xfId="0" applyNumberFormat="1" applyFont="1" applyFill="1" applyBorder="1" applyAlignment="1">
      <alignment horizontal="justify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5" fillId="0" borderId="0" xfId="0" applyNumberFormat="1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 applyProtection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left"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49" fontId="16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7" fillId="0" borderId="3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Font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9" fillId="0" borderId="0" xfId="0" applyFont="1" applyFill="1" applyBorder="1" applyAlignment="1">
      <alignment horizontal="left" vertical="center" wrapText="1"/>
    </xf>
    <xf numFmtId="0" fontId="20" fillId="0" borderId="0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21" fillId="2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22" fillId="2" borderId="1" xfId="0" applyNumberFormat="1" applyFont="1" applyFill="1" applyBorder="1" applyAlignment="1">
      <alignment horizontal="center" vertical="center"/>
    </xf>
    <xf numFmtId="0" fontId="22" fillId="0" borderId="1" xfId="0" applyNumberFormat="1" applyFont="1" applyFill="1" applyBorder="1" applyAlignment="1">
      <alignment horizontal="center" vertical="center"/>
    </xf>
    <xf numFmtId="0" fontId="21" fillId="2" borderId="1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/>
    </xf>
    <xf numFmtId="0" fontId="21" fillId="0" borderId="4" xfId="0" applyFont="1" applyFill="1" applyBorder="1" applyAlignment="1">
      <alignment horizontal="center" vertical="center"/>
    </xf>
    <xf numFmtId="0" fontId="21" fillId="0" borderId="3" xfId="0" applyFont="1" applyFill="1" applyBorder="1" applyAlignment="1">
      <alignment horizontal="center" vertical="center" wrapText="1"/>
    </xf>
    <xf numFmtId="0" fontId="21" fillId="0" borderId="5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178" fontId="23" fillId="0" borderId="1" xfId="0" applyNumberFormat="1" applyFont="1" applyFill="1" applyBorder="1" applyAlignment="1">
      <alignment horizontal="center" vertical="center" wrapText="1"/>
    </xf>
    <xf numFmtId="49" fontId="24" fillId="0" borderId="1" xfId="0" applyNumberFormat="1" applyFont="1" applyFill="1" applyBorder="1" applyAlignment="1" applyProtection="1">
      <alignment horizontal="center" vertical="center"/>
    </xf>
    <xf numFmtId="0" fontId="7" fillId="0" borderId="6" xfId="0" applyFont="1" applyFill="1" applyBorder="1" applyAlignment="1">
      <alignment horizontal="center" vertical="center" wrapText="1"/>
    </xf>
    <xf numFmtId="0" fontId="7" fillId="0" borderId="6" xfId="0" applyNumberFormat="1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常规_Sheet1 11" xf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 3" xfId="50"/>
    <cellStyle name="常规 19" xfId="51"/>
    <cellStyle name="常规_Sheet1" xfId="52"/>
    <cellStyle name="常规 5" xfId="53"/>
    <cellStyle name="常规 2" xfId="54"/>
    <cellStyle name="常规_Sheet1 6" xfId="55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0000"/>
      <color rgb="00FFFFFF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pane ySplit="4" topLeftCell="A8" activePane="bottomLeft" state="frozen"/>
      <selection/>
      <selection pane="bottomLeft" activeCell="G8" sqref="G8"/>
    </sheetView>
  </sheetViews>
  <sheetFormatPr defaultColWidth="9.00833333333333" defaultRowHeight="13.5" outlineLevelCol="7"/>
  <cols>
    <col min="1" max="1" width="5.375" style="2" customWidth="1"/>
    <col min="2" max="2" width="17.75" style="2" customWidth="1"/>
    <col min="3" max="3" width="9.875" style="2" customWidth="1"/>
    <col min="4" max="5" width="12.625" style="2" customWidth="1"/>
    <col min="6" max="6" width="12.625" style="3" customWidth="1"/>
    <col min="7" max="7" width="41.0083333333333" style="2" customWidth="1"/>
    <col min="8" max="8" width="26.375" style="2" customWidth="1"/>
    <col min="9" max="9" width="12.25" style="2" customWidth="1"/>
    <col min="10" max="16383" width="9" style="2"/>
    <col min="16384" max="16384" width="9.00833333333333" style="2"/>
  </cols>
  <sheetData>
    <row r="1" ht="20.25" customHeight="1" spans="1:6">
      <c r="A1" s="4" t="s">
        <v>0</v>
      </c>
      <c r="B1" s="4"/>
      <c r="C1" s="5"/>
      <c r="D1" s="5"/>
      <c r="E1" s="5"/>
      <c r="F1" s="6"/>
    </row>
    <row r="2" ht="28.5" customHeight="1" spans="1:8">
      <c r="A2" s="7" t="s">
        <v>1</v>
      </c>
      <c r="B2" s="7"/>
      <c r="C2" s="7"/>
      <c r="D2" s="7"/>
      <c r="E2" s="7"/>
      <c r="F2" s="8"/>
      <c r="G2" s="7"/>
      <c r="H2" s="7"/>
    </row>
    <row r="3" s="1" customFormat="1" ht="33" customHeight="1" spans="1:8">
      <c r="A3" s="9" t="s">
        <v>2</v>
      </c>
      <c r="B3" s="10"/>
      <c r="C3" s="10"/>
      <c r="D3" s="10"/>
      <c r="E3" s="10"/>
      <c r="F3" s="11"/>
      <c r="G3" s="10"/>
      <c r="H3" s="10"/>
    </row>
    <row r="4" ht="39" customHeight="1" spans="1:8">
      <c r="A4" s="12" t="s">
        <v>3</v>
      </c>
      <c r="B4" s="12" t="s">
        <v>4</v>
      </c>
      <c r="C4" s="12" t="s">
        <v>5</v>
      </c>
      <c r="D4" s="13" t="s">
        <v>6</v>
      </c>
      <c r="E4" s="13" t="s">
        <v>7</v>
      </c>
      <c r="F4" s="14" t="s">
        <v>8</v>
      </c>
      <c r="G4" s="12" t="s">
        <v>9</v>
      </c>
      <c r="H4" s="12" t="s">
        <v>10</v>
      </c>
    </row>
    <row r="5" ht="48" customHeight="1" spans="1:8">
      <c r="A5" s="15" t="s">
        <v>11</v>
      </c>
      <c r="B5" s="15" t="s">
        <v>12</v>
      </c>
      <c r="C5" s="22" t="s">
        <v>13</v>
      </c>
      <c r="D5" s="75">
        <v>2000</v>
      </c>
      <c r="E5" s="76">
        <v>150</v>
      </c>
      <c r="F5" s="62">
        <f t="shared" ref="F5:F18" si="0">D5*E5/10000</f>
        <v>30</v>
      </c>
      <c r="G5" s="22" t="s">
        <v>14</v>
      </c>
      <c r="H5" s="22" t="s">
        <v>15</v>
      </c>
    </row>
    <row r="6" ht="47.75" customHeight="1" spans="1:8">
      <c r="A6" s="22">
        <v>2</v>
      </c>
      <c r="B6" s="77" t="s">
        <v>16</v>
      </c>
      <c r="C6" s="22" t="s">
        <v>17</v>
      </c>
      <c r="D6" s="22">
        <v>800</v>
      </c>
      <c r="E6" s="22">
        <v>150</v>
      </c>
      <c r="F6" s="62">
        <f t="shared" si="0"/>
        <v>12</v>
      </c>
      <c r="G6" s="22" t="s">
        <v>18</v>
      </c>
      <c r="H6" s="22" t="s">
        <v>19</v>
      </c>
    </row>
    <row r="7" ht="47.75" customHeight="1" spans="1:8">
      <c r="A7" s="46">
        <v>3</v>
      </c>
      <c r="B7" s="78"/>
      <c r="C7" s="46" t="s">
        <v>20</v>
      </c>
      <c r="D7" s="46">
        <v>1737</v>
      </c>
      <c r="E7" s="22">
        <v>150</v>
      </c>
      <c r="F7" s="62">
        <f t="shared" si="0"/>
        <v>26.055</v>
      </c>
      <c r="G7" s="46" t="s">
        <v>21</v>
      </c>
      <c r="H7" s="46"/>
    </row>
    <row r="8" ht="47.75" customHeight="1" spans="1:8">
      <c r="A8" s="46">
        <v>4</v>
      </c>
      <c r="B8" s="77" t="s">
        <v>22</v>
      </c>
      <c r="C8" s="46" t="s">
        <v>23</v>
      </c>
      <c r="D8" s="46">
        <v>1060.2</v>
      </c>
      <c r="E8" s="22">
        <v>150</v>
      </c>
      <c r="F8" s="62">
        <f t="shared" si="0"/>
        <v>15.903</v>
      </c>
      <c r="G8" s="46" t="s">
        <v>24</v>
      </c>
      <c r="H8" s="46" t="s">
        <v>25</v>
      </c>
    </row>
    <row r="9" ht="47.75" customHeight="1" spans="1:8">
      <c r="A9" s="46">
        <v>5</v>
      </c>
      <c r="B9" s="78"/>
      <c r="C9" s="46" t="s">
        <v>26</v>
      </c>
      <c r="D9" s="46">
        <v>939.8</v>
      </c>
      <c r="E9" s="22">
        <v>150</v>
      </c>
      <c r="F9" s="62">
        <f t="shared" si="0"/>
        <v>14.097</v>
      </c>
      <c r="G9" s="46" t="s">
        <v>27</v>
      </c>
      <c r="H9" s="46"/>
    </row>
    <row r="10" ht="47.75" customHeight="1" spans="1:8">
      <c r="A10" s="46">
        <v>6</v>
      </c>
      <c r="B10" s="46" t="s">
        <v>28</v>
      </c>
      <c r="C10" s="46" t="s">
        <v>29</v>
      </c>
      <c r="D10" s="46">
        <v>840</v>
      </c>
      <c r="E10" s="22">
        <v>150</v>
      </c>
      <c r="F10" s="62">
        <f t="shared" si="0"/>
        <v>12.6</v>
      </c>
      <c r="G10" s="46" t="s">
        <v>30</v>
      </c>
      <c r="H10" s="46" t="s">
        <v>31</v>
      </c>
    </row>
    <row r="11" ht="47.75" customHeight="1" spans="1:8">
      <c r="A11" s="46">
        <v>7</v>
      </c>
      <c r="B11" s="79" t="s">
        <v>32</v>
      </c>
      <c r="C11" s="46" t="s">
        <v>33</v>
      </c>
      <c r="D11" s="46">
        <v>1000</v>
      </c>
      <c r="E11" s="22">
        <v>150</v>
      </c>
      <c r="F11" s="62">
        <f t="shared" si="0"/>
        <v>15</v>
      </c>
      <c r="G11" s="46" t="s">
        <v>34</v>
      </c>
      <c r="H11" s="46" t="s">
        <v>35</v>
      </c>
    </row>
    <row r="12" ht="47.75" customHeight="1" spans="1:8">
      <c r="A12" s="46">
        <v>8</v>
      </c>
      <c r="B12" s="80"/>
      <c r="C12" s="46" t="s">
        <v>36</v>
      </c>
      <c r="D12" s="46">
        <v>1000</v>
      </c>
      <c r="E12" s="22">
        <v>150</v>
      </c>
      <c r="F12" s="62">
        <f t="shared" si="0"/>
        <v>15</v>
      </c>
      <c r="G12" s="46" t="s">
        <v>37</v>
      </c>
      <c r="H12" s="46"/>
    </row>
    <row r="13" ht="47.75" customHeight="1" spans="1:8">
      <c r="A13" s="46">
        <v>9</v>
      </c>
      <c r="B13" s="79" t="s">
        <v>38</v>
      </c>
      <c r="C13" s="31" t="s">
        <v>39</v>
      </c>
      <c r="D13" s="31">
        <v>300</v>
      </c>
      <c r="E13" s="22">
        <v>150</v>
      </c>
      <c r="F13" s="62">
        <f t="shared" si="0"/>
        <v>4.5</v>
      </c>
      <c r="G13" s="30" t="s">
        <v>40</v>
      </c>
      <c r="H13" s="31" t="s">
        <v>41</v>
      </c>
    </row>
    <row r="14" ht="47.75" customHeight="1" spans="1:8">
      <c r="A14" s="46">
        <v>10</v>
      </c>
      <c r="B14" s="81"/>
      <c r="C14" s="31" t="s">
        <v>42</v>
      </c>
      <c r="D14" s="28">
        <v>260</v>
      </c>
      <c r="E14" s="22">
        <v>150</v>
      </c>
      <c r="F14" s="62">
        <f t="shared" si="0"/>
        <v>3.9</v>
      </c>
      <c r="G14" s="30" t="s">
        <v>43</v>
      </c>
      <c r="H14" s="31" t="s">
        <v>44</v>
      </c>
    </row>
    <row r="15" ht="47.75" customHeight="1" spans="1:8">
      <c r="A15" s="46">
        <v>11</v>
      </c>
      <c r="B15" s="81"/>
      <c r="C15" s="31" t="s">
        <v>45</v>
      </c>
      <c r="D15" s="28">
        <v>900</v>
      </c>
      <c r="E15" s="22">
        <v>150</v>
      </c>
      <c r="F15" s="62">
        <f t="shared" si="0"/>
        <v>13.5</v>
      </c>
      <c r="G15" s="31" t="s">
        <v>46</v>
      </c>
      <c r="H15" s="31" t="s">
        <v>47</v>
      </c>
    </row>
    <row r="16" ht="47.75" customHeight="1" spans="1:8">
      <c r="A16" s="46">
        <v>14</v>
      </c>
      <c r="B16" s="79" t="s">
        <v>48</v>
      </c>
      <c r="C16" s="17" t="s">
        <v>49</v>
      </c>
      <c r="D16" s="19">
        <v>2153</v>
      </c>
      <c r="E16" s="22">
        <v>150</v>
      </c>
      <c r="F16" s="62">
        <f t="shared" si="0"/>
        <v>32.295</v>
      </c>
      <c r="G16" s="16" t="s">
        <v>50</v>
      </c>
      <c r="H16" s="17" t="s">
        <v>51</v>
      </c>
    </row>
    <row r="17" ht="47.75" customHeight="1" spans="1:8">
      <c r="A17" s="46">
        <v>15</v>
      </c>
      <c r="B17" s="80"/>
      <c r="C17" s="21" t="s">
        <v>48</v>
      </c>
      <c r="D17" s="19">
        <v>450</v>
      </c>
      <c r="E17" s="22">
        <v>150</v>
      </c>
      <c r="F17" s="62">
        <f t="shared" si="0"/>
        <v>6.75</v>
      </c>
      <c r="G17" s="21" t="s">
        <v>52</v>
      </c>
      <c r="H17" s="21" t="s">
        <v>53</v>
      </c>
    </row>
    <row r="18" ht="47.75" customHeight="1" spans="1:8">
      <c r="A18" s="46">
        <v>16</v>
      </c>
      <c r="B18" s="46" t="s">
        <v>54</v>
      </c>
      <c r="C18" s="46"/>
      <c r="D18" s="46">
        <f>SUM(D5:D17)</f>
        <v>13440</v>
      </c>
      <c r="E18" s="22">
        <v>150</v>
      </c>
      <c r="F18" s="62">
        <f t="shared" si="0"/>
        <v>201.6</v>
      </c>
      <c r="G18" s="46"/>
      <c r="H18" s="46"/>
    </row>
  </sheetData>
  <mergeCells count="9">
    <mergeCell ref="A1:B1"/>
    <mergeCell ref="D1:E1"/>
    <mergeCell ref="A2:H2"/>
    <mergeCell ref="A3:H3"/>
    <mergeCell ref="B6:B7"/>
    <mergeCell ref="B8:B9"/>
    <mergeCell ref="B11:B12"/>
    <mergeCell ref="B13:B15"/>
    <mergeCell ref="B16:B17"/>
  </mergeCells>
  <printOptions horizontalCentered="1"/>
  <pageMargins left="0.306944444444444" right="0.306944444444444" top="0.751388888888889" bottom="0.357638888888889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"/>
  <sheetViews>
    <sheetView workbookViewId="0">
      <pane ySplit="4" topLeftCell="A5" activePane="bottomLeft" state="frozen"/>
      <selection/>
      <selection pane="bottomLeft" activeCell="F15" sqref="F15"/>
    </sheetView>
  </sheetViews>
  <sheetFormatPr defaultColWidth="9" defaultRowHeight="13.5" outlineLevelRow="5"/>
  <cols>
    <col min="1" max="1" width="5.375" style="2" customWidth="1"/>
    <col min="2" max="2" width="17.75" style="2" customWidth="1"/>
    <col min="3" max="4" width="21.375" style="2" customWidth="1"/>
    <col min="5" max="5" width="15.375" style="2" customWidth="1"/>
    <col min="6" max="6" width="9.5" style="2" customWidth="1"/>
    <col min="7" max="7" width="9.125" style="2" customWidth="1"/>
    <col min="8" max="8" width="9.125" style="3" customWidth="1"/>
    <col min="9" max="9" width="11.375" style="2" customWidth="1"/>
    <col min="10" max="10" width="18.1333333333333" style="2" customWidth="1"/>
    <col min="11" max="11" width="9" style="2"/>
    <col min="12" max="12" width="12.25" style="2" customWidth="1"/>
    <col min="13" max="16384" width="9" style="2"/>
  </cols>
  <sheetData>
    <row r="1" ht="20.25" customHeight="1" spans="1:9">
      <c r="A1" s="4" t="s">
        <v>0</v>
      </c>
      <c r="B1" s="4"/>
      <c r="C1" s="5"/>
      <c r="D1" s="5"/>
      <c r="E1" s="5"/>
      <c r="F1" s="5"/>
      <c r="G1" s="5"/>
      <c r="H1" s="6"/>
      <c r="I1" s="5"/>
    </row>
    <row r="2" ht="28.5" customHeight="1" spans="1:11">
      <c r="A2" s="7" t="s">
        <v>55</v>
      </c>
      <c r="B2" s="7"/>
      <c r="C2" s="7"/>
      <c r="D2" s="7"/>
      <c r="E2" s="7"/>
      <c r="F2" s="7"/>
      <c r="G2" s="7"/>
      <c r="H2" s="8"/>
      <c r="I2" s="7"/>
      <c r="J2" s="7"/>
      <c r="K2" s="7"/>
    </row>
    <row r="3" s="1" customFormat="1" ht="33" customHeight="1" spans="1:11">
      <c r="A3" s="10" t="s">
        <v>56</v>
      </c>
      <c r="B3" s="10"/>
      <c r="C3" s="10"/>
      <c r="D3" s="10"/>
      <c r="E3" s="10"/>
      <c r="F3" s="10"/>
      <c r="G3" s="10"/>
      <c r="H3" s="11"/>
      <c r="I3" s="10"/>
      <c r="J3" s="10"/>
      <c r="K3" s="10"/>
    </row>
    <row r="4" ht="45" customHeight="1" spans="1:11">
      <c r="A4" s="26" t="s">
        <v>3</v>
      </c>
      <c r="B4" s="26" t="s">
        <v>57</v>
      </c>
      <c r="C4" s="26" t="s">
        <v>58</v>
      </c>
      <c r="D4" s="26" t="s">
        <v>59</v>
      </c>
      <c r="E4" s="26" t="s">
        <v>60</v>
      </c>
      <c r="F4" s="27" t="s">
        <v>6</v>
      </c>
      <c r="G4" s="27" t="s">
        <v>7</v>
      </c>
      <c r="H4" s="28" t="s">
        <v>8</v>
      </c>
      <c r="I4" s="26" t="s">
        <v>5</v>
      </c>
      <c r="J4" s="26" t="s">
        <v>61</v>
      </c>
      <c r="K4" s="26" t="s">
        <v>62</v>
      </c>
    </row>
    <row r="5" ht="48" customHeight="1" spans="1:11">
      <c r="A5" s="29" t="s">
        <v>11</v>
      </c>
      <c r="B5" s="30" t="s">
        <v>14</v>
      </c>
      <c r="C5" s="31" t="s">
        <v>63</v>
      </c>
      <c r="D5" s="31" t="s">
        <v>64</v>
      </c>
      <c r="E5" s="31" t="s">
        <v>65</v>
      </c>
      <c r="F5" s="31">
        <v>2000</v>
      </c>
      <c r="G5" s="31">
        <v>150</v>
      </c>
      <c r="H5" s="32">
        <f>F5*G5/10000</f>
        <v>30</v>
      </c>
      <c r="I5" s="31" t="s">
        <v>13</v>
      </c>
      <c r="J5" s="30" t="s">
        <v>66</v>
      </c>
      <c r="K5" s="31" t="s">
        <v>15</v>
      </c>
    </row>
    <row r="6" ht="47.75" customHeight="1" spans="1:11">
      <c r="A6" s="26">
        <v>2</v>
      </c>
      <c r="B6" s="31" t="s">
        <v>54</v>
      </c>
      <c r="C6" s="74"/>
      <c r="D6" s="26"/>
      <c r="E6" s="26"/>
      <c r="F6" s="26">
        <v>2000</v>
      </c>
      <c r="G6" s="31">
        <v>150</v>
      </c>
      <c r="H6" s="32">
        <f>F6*G6/10000</f>
        <v>30</v>
      </c>
      <c r="I6" s="26"/>
      <c r="J6" s="26"/>
      <c r="K6" s="26"/>
    </row>
  </sheetData>
  <mergeCells count="4">
    <mergeCell ref="A1:B1"/>
    <mergeCell ref="F1:G1"/>
    <mergeCell ref="A2:K2"/>
    <mergeCell ref="A3:K3"/>
  </mergeCells>
  <conditionalFormatting sqref="C4">
    <cfRule type="expression" dxfId="0" priority="1">
      <formula>AND(COUNTIF(#REF!,C4)+COUNTIF(#REF!,C4)+COUNTIF(#REF!,C4)+COUNTIF(#REF!,C4)+COUNTIF(#REF!,C4)+COUNTIF(#REF!,C4)+COUNTIF(#REF!,C4)+COUNTIF(#REF!,C4)+COUNTIF(#REF!,C4)+COUNTIF(#REF!,C4)+COUNTIF(#REF!,C4)+COUNTIF(#REF!,C4)+COUNTIF(#REF!,C4)&gt;1,NOT(ISBLANK(C4)))</formula>
    </cfRule>
  </conditionalFormatting>
  <printOptions horizontalCentered="1"/>
  <pageMargins left="0.306944444444444" right="0.306944444444444" top="0.751388888888889" bottom="0.357638888888889" header="0.298611111111111" footer="0.298611111111111"/>
  <pageSetup paperSize="9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"/>
  <sheetViews>
    <sheetView workbookViewId="0">
      <pane ySplit="4" topLeftCell="A5" activePane="bottomLeft" state="frozen"/>
      <selection/>
      <selection pane="bottomLeft" activeCell="I14" sqref="I14"/>
    </sheetView>
  </sheetViews>
  <sheetFormatPr defaultColWidth="9" defaultRowHeight="13.5" outlineLevelRow="5"/>
  <cols>
    <col min="1" max="1" width="5.375" style="2" customWidth="1"/>
    <col min="2" max="2" width="17.75" style="2" customWidth="1"/>
    <col min="3" max="4" width="21.375" style="2" customWidth="1"/>
    <col min="5" max="5" width="15.375" style="2" customWidth="1"/>
    <col min="6" max="6" width="9.5" style="2" customWidth="1"/>
    <col min="7" max="7" width="9.125" style="2" customWidth="1"/>
    <col min="8" max="8" width="9.125" style="3" customWidth="1"/>
    <col min="9" max="9" width="11.375" style="2" customWidth="1"/>
    <col min="10" max="10" width="18.1333333333333" style="2" customWidth="1"/>
    <col min="11" max="11" width="9" style="2"/>
    <col min="12" max="12" width="12.25" style="2" customWidth="1"/>
    <col min="13" max="16384" width="9" style="2"/>
  </cols>
  <sheetData>
    <row r="1" ht="20.25" customHeight="1" spans="1:9">
      <c r="A1" s="4" t="s">
        <v>0</v>
      </c>
      <c r="B1" s="4"/>
      <c r="C1" s="5"/>
      <c r="D1" s="5"/>
      <c r="E1" s="5"/>
      <c r="F1" s="5"/>
      <c r="G1" s="5"/>
      <c r="H1" s="6"/>
      <c r="I1" s="5"/>
    </row>
    <row r="2" ht="28.5" customHeight="1" spans="1:11">
      <c r="A2" s="7" t="s">
        <v>67</v>
      </c>
      <c r="B2" s="7"/>
      <c r="C2" s="7"/>
      <c r="D2" s="7"/>
      <c r="E2" s="7"/>
      <c r="F2" s="7"/>
      <c r="G2" s="7"/>
      <c r="H2" s="8"/>
      <c r="I2" s="7"/>
      <c r="J2" s="7"/>
      <c r="K2" s="7"/>
    </row>
    <row r="3" s="1" customFormat="1" ht="33" customHeight="1" spans="1:11">
      <c r="A3" s="9" t="s">
        <v>56</v>
      </c>
      <c r="B3" s="10"/>
      <c r="C3" s="10"/>
      <c r="D3" s="10"/>
      <c r="E3" s="10"/>
      <c r="F3" s="10"/>
      <c r="G3" s="10"/>
      <c r="H3" s="11"/>
      <c r="I3" s="10"/>
      <c r="J3" s="10"/>
      <c r="K3" s="10"/>
    </row>
    <row r="4" ht="45" customHeight="1" spans="1:11">
      <c r="A4" s="12" t="s">
        <v>3</v>
      </c>
      <c r="B4" s="12" t="s">
        <v>57</v>
      </c>
      <c r="C4" s="12" t="s">
        <v>58</v>
      </c>
      <c r="D4" s="12" t="s">
        <v>59</v>
      </c>
      <c r="E4" s="12" t="s">
        <v>60</v>
      </c>
      <c r="F4" s="13" t="s">
        <v>6</v>
      </c>
      <c r="G4" s="13" t="s">
        <v>7</v>
      </c>
      <c r="H4" s="14" t="s">
        <v>8</v>
      </c>
      <c r="I4" s="12" t="s">
        <v>5</v>
      </c>
      <c r="J4" s="12" t="s">
        <v>61</v>
      </c>
      <c r="K4" s="12" t="s">
        <v>62</v>
      </c>
    </row>
    <row r="5" ht="48" customHeight="1" spans="1:11">
      <c r="A5" s="29" t="s">
        <v>11</v>
      </c>
      <c r="B5" s="29" t="s">
        <v>18</v>
      </c>
      <c r="C5" s="31" t="s">
        <v>68</v>
      </c>
      <c r="D5" s="31" t="s">
        <v>69</v>
      </c>
      <c r="E5" s="31" t="s">
        <v>70</v>
      </c>
      <c r="F5" s="28">
        <v>800</v>
      </c>
      <c r="G5" s="31">
        <v>150</v>
      </c>
      <c r="H5" s="73">
        <f>F5*G5/10000</f>
        <v>12</v>
      </c>
      <c r="I5" s="29" t="s">
        <v>71</v>
      </c>
      <c r="J5" s="29" t="s">
        <v>72</v>
      </c>
      <c r="K5" s="31" t="s">
        <v>19</v>
      </c>
    </row>
    <row r="6" ht="47.75" customHeight="1" spans="1:11">
      <c r="A6" s="12">
        <v>2</v>
      </c>
      <c r="B6" s="17" t="s">
        <v>54</v>
      </c>
      <c r="C6" s="24"/>
      <c r="D6" s="12"/>
      <c r="E6" s="12"/>
      <c r="F6" s="12">
        <v>800</v>
      </c>
      <c r="G6" s="17">
        <v>150</v>
      </c>
      <c r="H6" s="20">
        <v>12</v>
      </c>
      <c r="I6" s="12"/>
      <c r="J6" s="12"/>
      <c r="K6" s="12"/>
    </row>
  </sheetData>
  <mergeCells count="4">
    <mergeCell ref="A1:B1"/>
    <mergeCell ref="F1:G1"/>
    <mergeCell ref="A2:K2"/>
    <mergeCell ref="A3:K3"/>
  </mergeCells>
  <conditionalFormatting sqref="C4">
    <cfRule type="expression" dxfId="0" priority="1">
      <formula>AND(COUNTIF(#REF!,C4)+COUNTIF(#REF!,C4)+COUNTIF(#REF!,C4)+COUNTIF(#REF!,C4)+COUNTIF(#REF!,C4)+COUNTIF(#REF!,C4)+COUNTIF(#REF!,C4)+COUNTIF(#REF!,C4)+COUNTIF(#REF!,C4)+COUNTIF(#REF!,C4)+COUNTIF(#REF!,C4)+COUNTIF(#REF!,C4)+COUNTIF(#REF!,C4)&gt;1,NOT(ISBLANK(C4)))</formula>
    </cfRule>
  </conditionalFormatting>
  <printOptions horizontalCentered="1"/>
  <pageMargins left="0.306944444444444" right="0.306944444444444" top="0.751388888888889" bottom="0.357638888888889" header="0.298611111111111" footer="0.298611111111111"/>
  <pageSetup paperSize="9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1"/>
  <sheetViews>
    <sheetView workbookViewId="0">
      <pane ySplit="2" topLeftCell="A84" activePane="bottomLeft" state="frozen"/>
      <selection/>
      <selection pane="bottomLeft" activeCell="G8" sqref="G8"/>
    </sheetView>
  </sheetViews>
  <sheetFormatPr defaultColWidth="9" defaultRowHeight="13.5"/>
  <cols>
    <col min="1" max="1" width="5.375" style="2" customWidth="1"/>
    <col min="2" max="2" width="17.75" style="2" customWidth="1"/>
    <col min="3" max="3" width="21.5" style="2" customWidth="1"/>
    <col min="4" max="4" width="21.875" style="2" customWidth="1"/>
    <col min="5" max="5" width="24.25" style="2" customWidth="1"/>
    <col min="6" max="6" width="12.125" style="2" customWidth="1"/>
    <col min="7" max="7" width="11.375" style="2" customWidth="1"/>
    <col min="8" max="8" width="18.1333333333333" style="2" customWidth="1"/>
    <col min="9" max="9" width="9" style="2"/>
    <col min="10" max="10" width="12.25" style="2" customWidth="1"/>
    <col min="11" max="16379" width="9" style="2"/>
  </cols>
  <sheetData>
    <row r="1" ht="20.25" customHeight="1" spans="1:7">
      <c r="A1" s="4" t="s">
        <v>0</v>
      </c>
      <c r="B1" s="4"/>
      <c r="C1" s="5"/>
      <c r="D1" s="5"/>
      <c r="E1" s="5"/>
      <c r="F1" s="5"/>
      <c r="G1" s="5"/>
    </row>
    <row r="2" ht="28.5" customHeight="1" spans="1:9">
      <c r="A2" s="7" t="s">
        <v>73</v>
      </c>
      <c r="B2" s="7"/>
      <c r="C2" s="7"/>
      <c r="D2" s="7"/>
      <c r="E2" s="7"/>
      <c r="F2" s="7"/>
      <c r="G2" s="7"/>
      <c r="H2" s="7"/>
      <c r="I2" s="7"/>
    </row>
    <row r="3" ht="33" customHeight="1" spans="1:9">
      <c r="A3" s="9" t="s">
        <v>74</v>
      </c>
      <c r="B3" s="10"/>
      <c r="C3" s="10"/>
      <c r="D3" s="10"/>
      <c r="E3" s="10"/>
      <c r="F3" s="10"/>
      <c r="G3" s="10"/>
      <c r="H3" s="10"/>
      <c r="I3" s="10"/>
    </row>
    <row r="4" ht="15" customHeight="1" spans="1:10">
      <c r="A4" s="57" t="s">
        <v>75</v>
      </c>
      <c r="B4" s="58"/>
      <c r="C4" s="58"/>
      <c r="D4" s="58"/>
      <c r="E4" s="58"/>
      <c r="F4" s="58"/>
      <c r="G4" s="58"/>
      <c r="H4" s="58"/>
      <c r="I4" s="58"/>
      <c r="J4" s="71"/>
    </row>
    <row r="5" ht="40" customHeight="1" spans="1:10">
      <c r="A5" s="46" t="s">
        <v>3</v>
      </c>
      <c r="B5" s="59" t="s">
        <v>76</v>
      </c>
      <c r="C5" s="59" t="s">
        <v>77</v>
      </c>
      <c r="D5" s="59" t="s">
        <v>58</v>
      </c>
      <c r="E5" s="59" t="s">
        <v>78</v>
      </c>
      <c r="F5" s="59" t="s">
        <v>60</v>
      </c>
      <c r="G5" s="59" t="s">
        <v>79</v>
      </c>
      <c r="H5" s="59" t="s">
        <v>6</v>
      </c>
      <c r="I5" s="72" t="s">
        <v>7</v>
      </c>
      <c r="J5" s="60" t="s">
        <v>8</v>
      </c>
    </row>
    <row r="6" ht="15" customHeight="1" spans="1:10">
      <c r="A6" s="23">
        <v>1</v>
      </c>
      <c r="B6" s="60" t="s">
        <v>80</v>
      </c>
      <c r="C6" s="61" t="s">
        <v>81</v>
      </c>
      <c r="D6" s="62" t="s">
        <v>82</v>
      </c>
      <c r="E6" s="62" t="s">
        <v>83</v>
      </c>
      <c r="F6" s="62" t="s">
        <v>84</v>
      </c>
      <c r="G6" s="63">
        <v>10.2</v>
      </c>
      <c r="H6" s="64">
        <v>8.16</v>
      </c>
      <c r="I6" s="63">
        <v>150</v>
      </c>
      <c r="J6" s="63">
        <v>1224</v>
      </c>
    </row>
    <row r="7" ht="15" customHeight="1" spans="1:10">
      <c r="A7" s="23">
        <v>2</v>
      </c>
      <c r="B7" s="60" t="s">
        <v>80</v>
      </c>
      <c r="C7" s="61" t="s">
        <v>85</v>
      </c>
      <c r="D7" s="62" t="s">
        <v>68</v>
      </c>
      <c r="E7" s="62" t="s">
        <v>86</v>
      </c>
      <c r="F7" s="62" t="s">
        <v>87</v>
      </c>
      <c r="G7" s="63">
        <v>61.9</v>
      </c>
      <c r="H7" s="64">
        <v>49.52</v>
      </c>
      <c r="I7" s="63">
        <v>150</v>
      </c>
      <c r="J7" s="63">
        <v>7428</v>
      </c>
    </row>
    <row r="8" ht="15" customHeight="1" spans="1:10">
      <c r="A8" s="23">
        <v>3</v>
      </c>
      <c r="B8" s="60" t="s">
        <v>80</v>
      </c>
      <c r="C8" s="65" t="s">
        <v>88</v>
      </c>
      <c r="D8" s="62" t="s">
        <v>89</v>
      </c>
      <c r="E8" s="62" t="s">
        <v>83</v>
      </c>
      <c r="F8" s="62" t="s">
        <v>90</v>
      </c>
      <c r="G8" s="63">
        <v>11.1</v>
      </c>
      <c r="H8" s="64">
        <v>8.88</v>
      </c>
      <c r="I8" s="63">
        <v>150</v>
      </c>
      <c r="J8" s="63">
        <v>1332</v>
      </c>
    </row>
    <row r="9" ht="15" customHeight="1" spans="1:10">
      <c r="A9" s="23">
        <v>4</v>
      </c>
      <c r="B9" s="60" t="s">
        <v>80</v>
      </c>
      <c r="C9" s="61" t="s">
        <v>91</v>
      </c>
      <c r="D9" s="62" t="s">
        <v>92</v>
      </c>
      <c r="E9" s="62" t="s">
        <v>93</v>
      </c>
      <c r="F9" s="62" t="s">
        <v>94</v>
      </c>
      <c r="G9" s="63">
        <v>33.2</v>
      </c>
      <c r="H9" s="64">
        <v>26.56</v>
      </c>
      <c r="I9" s="63">
        <v>150</v>
      </c>
      <c r="J9" s="63">
        <v>3984</v>
      </c>
    </row>
    <row r="10" ht="15" customHeight="1" spans="1:10">
      <c r="A10" s="23">
        <v>5</v>
      </c>
      <c r="B10" s="60" t="s">
        <v>80</v>
      </c>
      <c r="C10" s="61" t="s">
        <v>95</v>
      </c>
      <c r="D10" s="62" t="s">
        <v>96</v>
      </c>
      <c r="E10" s="62" t="s">
        <v>97</v>
      </c>
      <c r="F10" s="62" t="s">
        <v>98</v>
      </c>
      <c r="G10" s="63">
        <v>39.91</v>
      </c>
      <c r="H10" s="64">
        <v>26.1</v>
      </c>
      <c r="I10" s="63">
        <v>150</v>
      </c>
      <c r="J10" s="63">
        <v>3915</v>
      </c>
    </row>
    <row r="11" ht="15" customHeight="1" spans="1:10">
      <c r="A11" s="23">
        <v>6</v>
      </c>
      <c r="B11" s="60" t="s">
        <v>80</v>
      </c>
      <c r="C11" s="61" t="s">
        <v>99</v>
      </c>
      <c r="D11" s="62" t="s">
        <v>100</v>
      </c>
      <c r="E11" s="62" t="s">
        <v>83</v>
      </c>
      <c r="F11" s="62" t="s">
        <v>101</v>
      </c>
      <c r="G11" s="63">
        <v>57.8</v>
      </c>
      <c r="H11" s="64">
        <v>46.24</v>
      </c>
      <c r="I11" s="63">
        <v>150</v>
      </c>
      <c r="J11" s="63">
        <v>6936</v>
      </c>
    </row>
    <row r="12" ht="15" customHeight="1" spans="1:10">
      <c r="A12" s="23">
        <v>7</v>
      </c>
      <c r="B12" s="60" t="s">
        <v>80</v>
      </c>
      <c r="C12" s="61" t="s">
        <v>102</v>
      </c>
      <c r="D12" s="62" t="s">
        <v>103</v>
      </c>
      <c r="E12" s="62" t="s">
        <v>104</v>
      </c>
      <c r="F12" s="62" t="s">
        <v>101</v>
      </c>
      <c r="G12" s="63">
        <v>18.8</v>
      </c>
      <c r="H12" s="64">
        <v>15.04</v>
      </c>
      <c r="I12" s="63">
        <v>150</v>
      </c>
      <c r="J12" s="63">
        <v>2256</v>
      </c>
    </row>
    <row r="13" ht="15" customHeight="1" spans="1:10">
      <c r="A13" s="23">
        <v>8</v>
      </c>
      <c r="B13" s="60" t="s">
        <v>80</v>
      </c>
      <c r="C13" s="65" t="s">
        <v>105</v>
      </c>
      <c r="D13" s="62" t="s">
        <v>106</v>
      </c>
      <c r="E13" s="62" t="s">
        <v>107</v>
      </c>
      <c r="F13" s="62" t="s">
        <v>108</v>
      </c>
      <c r="G13" s="63">
        <v>20.1</v>
      </c>
      <c r="H13" s="64">
        <v>16.08</v>
      </c>
      <c r="I13" s="63">
        <v>150</v>
      </c>
      <c r="J13" s="63">
        <v>2412</v>
      </c>
    </row>
    <row r="14" ht="15" customHeight="1" spans="1:10">
      <c r="A14" s="23">
        <v>9</v>
      </c>
      <c r="B14" s="60" t="s">
        <v>80</v>
      </c>
      <c r="C14" s="61" t="s">
        <v>109</v>
      </c>
      <c r="D14" s="62" t="s">
        <v>110</v>
      </c>
      <c r="E14" s="62" t="s">
        <v>111</v>
      </c>
      <c r="F14" s="62" t="s">
        <v>112</v>
      </c>
      <c r="G14" s="63">
        <v>55.1</v>
      </c>
      <c r="H14" s="64">
        <v>44.08</v>
      </c>
      <c r="I14" s="63">
        <v>150</v>
      </c>
      <c r="J14" s="63">
        <v>6612</v>
      </c>
    </row>
    <row r="15" ht="15" customHeight="1" spans="1:10">
      <c r="A15" s="23">
        <v>10</v>
      </c>
      <c r="B15" s="60" t="s">
        <v>80</v>
      </c>
      <c r="C15" s="61" t="s">
        <v>113</v>
      </c>
      <c r="D15" s="62" t="s">
        <v>114</v>
      </c>
      <c r="E15" s="62" t="s">
        <v>83</v>
      </c>
      <c r="F15" s="62" t="s">
        <v>115</v>
      </c>
      <c r="G15" s="63">
        <v>15.2</v>
      </c>
      <c r="H15" s="64">
        <v>12.16</v>
      </c>
      <c r="I15" s="63">
        <v>150</v>
      </c>
      <c r="J15" s="63">
        <v>1824</v>
      </c>
    </row>
    <row r="16" ht="15" customHeight="1" spans="1:10">
      <c r="A16" s="23">
        <v>11</v>
      </c>
      <c r="B16" s="60" t="s">
        <v>80</v>
      </c>
      <c r="C16" s="61" t="s">
        <v>116</v>
      </c>
      <c r="D16" s="62" t="s">
        <v>106</v>
      </c>
      <c r="E16" s="62" t="s">
        <v>117</v>
      </c>
      <c r="F16" s="62" t="s">
        <v>118</v>
      </c>
      <c r="G16" s="63">
        <v>37.5</v>
      </c>
      <c r="H16" s="64">
        <v>30</v>
      </c>
      <c r="I16" s="63">
        <v>150</v>
      </c>
      <c r="J16" s="63">
        <v>4500</v>
      </c>
    </row>
    <row r="17" ht="15" customHeight="1" spans="1:10">
      <c r="A17" s="23">
        <v>12</v>
      </c>
      <c r="B17" s="60" t="s">
        <v>80</v>
      </c>
      <c r="C17" s="61" t="s">
        <v>119</v>
      </c>
      <c r="D17" s="62" t="s">
        <v>120</v>
      </c>
      <c r="E17" s="62" t="s">
        <v>83</v>
      </c>
      <c r="F17" s="62" t="s">
        <v>121</v>
      </c>
      <c r="G17" s="63">
        <v>25.5</v>
      </c>
      <c r="H17" s="64">
        <v>20.4</v>
      </c>
      <c r="I17" s="63">
        <v>150</v>
      </c>
      <c r="J17" s="63">
        <v>3060</v>
      </c>
    </row>
    <row r="18" ht="15" customHeight="1" spans="1:10">
      <c r="A18" s="23">
        <v>13</v>
      </c>
      <c r="B18" s="60" t="s">
        <v>80</v>
      </c>
      <c r="C18" s="61" t="s">
        <v>122</v>
      </c>
      <c r="D18" s="62" t="s">
        <v>100</v>
      </c>
      <c r="E18" s="62" t="s">
        <v>123</v>
      </c>
      <c r="F18" s="62" t="s">
        <v>124</v>
      </c>
      <c r="G18" s="63">
        <v>39.55</v>
      </c>
      <c r="H18" s="64">
        <v>31.64</v>
      </c>
      <c r="I18" s="63">
        <v>150</v>
      </c>
      <c r="J18" s="63">
        <v>4746</v>
      </c>
    </row>
    <row r="19" ht="15" customHeight="1" spans="1:10">
      <c r="A19" s="23">
        <v>14</v>
      </c>
      <c r="B19" s="60" t="s">
        <v>80</v>
      </c>
      <c r="C19" s="61" t="s">
        <v>125</v>
      </c>
      <c r="D19" s="62" t="s">
        <v>120</v>
      </c>
      <c r="E19" s="62" t="s">
        <v>126</v>
      </c>
      <c r="F19" s="62" t="s">
        <v>127</v>
      </c>
      <c r="G19" s="63">
        <v>38.1</v>
      </c>
      <c r="H19" s="64">
        <v>30.48</v>
      </c>
      <c r="I19" s="63">
        <v>150</v>
      </c>
      <c r="J19" s="63">
        <v>4572</v>
      </c>
    </row>
    <row r="20" ht="15" customHeight="1" spans="1:10">
      <c r="A20" s="23">
        <v>15</v>
      </c>
      <c r="B20" s="60" t="s">
        <v>80</v>
      </c>
      <c r="C20" s="61" t="s">
        <v>128</v>
      </c>
      <c r="D20" s="62" t="s">
        <v>129</v>
      </c>
      <c r="E20" s="62" t="s">
        <v>117</v>
      </c>
      <c r="F20" s="62" t="s">
        <v>130</v>
      </c>
      <c r="G20" s="63">
        <v>55.13</v>
      </c>
      <c r="H20" s="64">
        <v>40.9</v>
      </c>
      <c r="I20" s="63">
        <v>150</v>
      </c>
      <c r="J20" s="63">
        <v>6135</v>
      </c>
    </row>
    <row r="21" ht="15" customHeight="1" spans="1:10">
      <c r="A21" s="23">
        <v>16</v>
      </c>
      <c r="B21" s="60" t="s">
        <v>80</v>
      </c>
      <c r="C21" s="61" t="s">
        <v>131</v>
      </c>
      <c r="D21" s="62" t="s">
        <v>132</v>
      </c>
      <c r="E21" s="62" t="s">
        <v>133</v>
      </c>
      <c r="F21" s="62" t="s">
        <v>134</v>
      </c>
      <c r="G21" s="63">
        <v>146.8</v>
      </c>
      <c r="H21" s="64">
        <v>117.44</v>
      </c>
      <c r="I21" s="63">
        <v>150</v>
      </c>
      <c r="J21" s="63">
        <v>17616</v>
      </c>
    </row>
    <row r="22" ht="15" customHeight="1" spans="1:10">
      <c r="A22" s="60">
        <v>17</v>
      </c>
      <c r="B22" s="60" t="s">
        <v>80</v>
      </c>
      <c r="C22" s="61" t="s">
        <v>135</v>
      </c>
      <c r="D22" s="62" t="s">
        <v>136</v>
      </c>
      <c r="E22" s="62" t="s">
        <v>83</v>
      </c>
      <c r="F22" s="62" t="s">
        <v>137</v>
      </c>
      <c r="G22" s="63">
        <v>15.7</v>
      </c>
      <c r="H22" s="64">
        <v>12.56</v>
      </c>
      <c r="I22" s="63">
        <v>150</v>
      </c>
      <c r="J22" s="63">
        <v>1884</v>
      </c>
    </row>
    <row r="23" ht="15" customHeight="1" spans="1:10">
      <c r="A23" s="23">
        <v>18</v>
      </c>
      <c r="B23" s="60" t="s">
        <v>80</v>
      </c>
      <c r="C23" s="61" t="s">
        <v>138</v>
      </c>
      <c r="D23" s="62" t="s">
        <v>139</v>
      </c>
      <c r="E23" s="62" t="s">
        <v>83</v>
      </c>
      <c r="F23" s="62" t="s">
        <v>140</v>
      </c>
      <c r="G23" s="63">
        <v>27.1</v>
      </c>
      <c r="H23" s="64">
        <v>21.68</v>
      </c>
      <c r="I23" s="63">
        <v>150</v>
      </c>
      <c r="J23" s="63">
        <v>3252</v>
      </c>
    </row>
    <row r="24" ht="15" customHeight="1" spans="1:10">
      <c r="A24" s="23">
        <v>19</v>
      </c>
      <c r="B24" s="60" t="s">
        <v>80</v>
      </c>
      <c r="C24" s="65" t="s">
        <v>141</v>
      </c>
      <c r="D24" s="62" t="s">
        <v>106</v>
      </c>
      <c r="E24" s="62" t="s">
        <v>93</v>
      </c>
      <c r="F24" s="62" t="s">
        <v>134</v>
      </c>
      <c r="G24" s="63">
        <v>66.8</v>
      </c>
      <c r="H24" s="64">
        <v>68.8</v>
      </c>
      <c r="I24" s="63">
        <v>150</v>
      </c>
      <c r="J24" s="63">
        <v>10320</v>
      </c>
    </row>
    <row r="25" ht="15" customHeight="1" spans="1:10">
      <c r="A25" s="23">
        <v>20</v>
      </c>
      <c r="B25" s="60" t="s">
        <v>80</v>
      </c>
      <c r="C25" s="61" t="s">
        <v>142</v>
      </c>
      <c r="D25" s="62" t="s">
        <v>143</v>
      </c>
      <c r="E25" s="62" t="s">
        <v>144</v>
      </c>
      <c r="F25" s="62" t="s">
        <v>145</v>
      </c>
      <c r="G25" s="63">
        <v>14.8</v>
      </c>
      <c r="H25" s="64">
        <v>11.84</v>
      </c>
      <c r="I25" s="63">
        <v>150</v>
      </c>
      <c r="J25" s="63">
        <v>1776</v>
      </c>
    </row>
    <row r="26" ht="15" customHeight="1" spans="1:10">
      <c r="A26" s="23">
        <v>21</v>
      </c>
      <c r="B26" s="60" t="s">
        <v>80</v>
      </c>
      <c r="C26" s="65" t="s">
        <v>146</v>
      </c>
      <c r="D26" s="62" t="s">
        <v>82</v>
      </c>
      <c r="E26" s="62" t="s">
        <v>83</v>
      </c>
      <c r="F26" s="62" t="s">
        <v>147</v>
      </c>
      <c r="G26" s="63">
        <v>12.12</v>
      </c>
      <c r="H26" s="64">
        <v>10.1</v>
      </c>
      <c r="I26" s="63">
        <v>150</v>
      </c>
      <c r="J26" s="63">
        <v>1515</v>
      </c>
    </row>
    <row r="27" ht="15" customHeight="1" spans="1:10">
      <c r="A27" s="23">
        <v>22</v>
      </c>
      <c r="B27" s="60" t="s">
        <v>80</v>
      </c>
      <c r="C27" s="61" t="s">
        <v>148</v>
      </c>
      <c r="D27" s="62" t="s">
        <v>139</v>
      </c>
      <c r="E27" s="62" t="s">
        <v>149</v>
      </c>
      <c r="F27" s="62" t="s">
        <v>150</v>
      </c>
      <c r="G27" s="63">
        <v>26.9</v>
      </c>
      <c r="H27" s="64">
        <v>21.52</v>
      </c>
      <c r="I27" s="63">
        <v>150</v>
      </c>
      <c r="J27" s="63">
        <v>3228</v>
      </c>
    </row>
    <row r="28" ht="15" customHeight="1" spans="1:10">
      <c r="A28" s="23">
        <v>23</v>
      </c>
      <c r="B28" s="60" t="s">
        <v>80</v>
      </c>
      <c r="C28" s="65" t="s">
        <v>151</v>
      </c>
      <c r="D28" s="62" t="s">
        <v>152</v>
      </c>
      <c r="E28" s="62" t="s">
        <v>144</v>
      </c>
      <c r="F28" s="62" t="s">
        <v>134</v>
      </c>
      <c r="G28" s="63">
        <v>31.5</v>
      </c>
      <c r="H28" s="64">
        <v>25.2</v>
      </c>
      <c r="I28" s="63">
        <v>150</v>
      </c>
      <c r="J28" s="63">
        <v>3780</v>
      </c>
    </row>
    <row r="29" ht="15" customHeight="1" spans="1:10">
      <c r="A29" s="23">
        <v>24</v>
      </c>
      <c r="B29" s="60" t="s">
        <v>80</v>
      </c>
      <c r="C29" s="65" t="s">
        <v>153</v>
      </c>
      <c r="D29" s="62" t="s">
        <v>154</v>
      </c>
      <c r="E29" s="62" t="s">
        <v>155</v>
      </c>
      <c r="F29" s="62" t="s">
        <v>156</v>
      </c>
      <c r="G29" s="63">
        <v>21.2</v>
      </c>
      <c r="H29" s="64">
        <v>16.96</v>
      </c>
      <c r="I29" s="63">
        <v>150</v>
      </c>
      <c r="J29" s="63">
        <v>2544</v>
      </c>
    </row>
    <row r="30" ht="15" customHeight="1" spans="1:10">
      <c r="A30" s="23">
        <v>25</v>
      </c>
      <c r="B30" s="60" t="s">
        <v>80</v>
      </c>
      <c r="C30" s="61" t="s">
        <v>157</v>
      </c>
      <c r="D30" s="62" t="s">
        <v>158</v>
      </c>
      <c r="E30" s="62" t="s">
        <v>83</v>
      </c>
      <c r="F30" s="62" t="s">
        <v>159</v>
      </c>
      <c r="G30" s="63">
        <v>13.4</v>
      </c>
      <c r="H30" s="64">
        <v>10.72</v>
      </c>
      <c r="I30" s="63">
        <v>150</v>
      </c>
      <c r="J30" s="63">
        <v>1608</v>
      </c>
    </row>
    <row r="31" ht="15" customHeight="1" spans="1:10">
      <c r="A31" s="23">
        <v>26</v>
      </c>
      <c r="B31" s="60" t="s">
        <v>80</v>
      </c>
      <c r="C31" s="65" t="s">
        <v>160</v>
      </c>
      <c r="D31" s="62" t="s">
        <v>154</v>
      </c>
      <c r="E31" s="62" t="s">
        <v>161</v>
      </c>
      <c r="F31" s="62" t="s">
        <v>134</v>
      </c>
      <c r="G31" s="63">
        <v>21.3</v>
      </c>
      <c r="H31" s="64">
        <v>17.04</v>
      </c>
      <c r="I31" s="63">
        <v>150</v>
      </c>
      <c r="J31" s="63">
        <v>2556</v>
      </c>
    </row>
    <row r="32" ht="15" customHeight="1" spans="1:10">
      <c r="A32" s="23">
        <v>27</v>
      </c>
      <c r="B32" s="60" t="s">
        <v>80</v>
      </c>
      <c r="C32" s="65" t="s">
        <v>162</v>
      </c>
      <c r="D32" s="62" t="s">
        <v>163</v>
      </c>
      <c r="E32" s="62" t="s">
        <v>83</v>
      </c>
      <c r="F32" s="62" t="s">
        <v>134</v>
      </c>
      <c r="G32" s="63">
        <v>20.9</v>
      </c>
      <c r="H32" s="64">
        <v>16.72</v>
      </c>
      <c r="I32" s="63">
        <v>150</v>
      </c>
      <c r="J32" s="63">
        <v>2508</v>
      </c>
    </row>
    <row r="33" ht="15" customHeight="1" spans="1:10">
      <c r="A33" s="23">
        <v>28</v>
      </c>
      <c r="B33" s="60" t="s">
        <v>80</v>
      </c>
      <c r="C33" s="61" t="s">
        <v>164</v>
      </c>
      <c r="D33" s="62" t="s">
        <v>82</v>
      </c>
      <c r="E33" s="62" t="s">
        <v>165</v>
      </c>
      <c r="F33" s="62" t="s">
        <v>166</v>
      </c>
      <c r="G33" s="63">
        <v>34.8</v>
      </c>
      <c r="H33" s="64">
        <v>27.84</v>
      </c>
      <c r="I33" s="63">
        <v>150</v>
      </c>
      <c r="J33" s="63">
        <v>4176</v>
      </c>
    </row>
    <row r="34" ht="15" customHeight="1" spans="1:10">
      <c r="A34" s="23">
        <v>29</v>
      </c>
      <c r="B34" s="60" t="s">
        <v>80</v>
      </c>
      <c r="C34" s="65" t="s">
        <v>167</v>
      </c>
      <c r="D34" s="62" t="s">
        <v>168</v>
      </c>
      <c r="E34" s="62" t="s">
        <v>169</v>
      </c>
      <c r="F34" s="62" t="s">
        <v>170</v>
      </c>
      <c r="G34" s="63">
        <v>18.1</v>
      </c>
      <c r="H34" s="64">
        <v>14.48</v>
      </c>
      <c r="I34" s="63">
        <v>150</v>
      </c>
      <c r="J34" s="63">
        <v>2172</v>
      </c>
    </row>
    <row r="35" ht="15" customHeight="1" spans="1:10">
      <c r="A35" s="23">
        <v>30</v>
      </c>
      <c r="B35" s="60" t="s">
        <v>80</v>
      </c>
      <c r="C35" s="65" t="s">
        <v>171</v>
      </c>
      <c r="D35" s="62" t="s">
        <v>120</v>
      </c>
      <c r="E35" s="62" t="s">
        <v>172</v>
      </c>
      <c r="F35" s="62" t="s">
        <v>170</v>
      </c>
      <c r="G35" s="63">
        <v>15.2</v>
      </c>
      <c r="H35" s="64">
        <v>12.16</v>
      </c>
      <c r="I35" s="63">
        <v>150</v>
      </c>
      <c r="J35" s="63">
        <v>1824</v>
      </c>
    </row>
    <row r="36" ht="15" customHeight="1" spans="1:10">
      <c r="A36" s="23">
        <v>31</v>
      </c>
      <c r="B36" s="60" t="s">
        <v>80</v>
      </c>
      <c r="C36" s="65" t="s">
        <v>173</v>
      </c>
      <c r="D36" s="62" t="s">
        <v>174</v>
      </c>
      <c r="E36" s="62" t="s">
        <v>175</v>
      </c>
      <c r="F36" s="62" t="s">
        <v>170</v>
      </c>
      <c r="G36" s="63">
        <v>15.1</v>
      </c>
      <c r="H36" s="64">
        <v>12.08</v>
      </c>
      <c r="I36" s="63">
        <v>150</v>
      </c>
      <c r="J36" s="63">
        <v>1812</v>
      </c>
    </row>
    <row r="37" ht="15" customHeight="1" spans="1:10">
      <c r="A37" s="23">
        <v>32</v>
      </c>
      <c r="B37" s="60" t="s">
        <v>80</v>
      </c>
      <c r="C37" s="65" t="s">
        <v>176</v>
      </c>
      <c r="D37" s="62" t="s">
        <v>177</v>
      </c>
      <c r="E37" s="62" t="s">
        <v>178</v>
      </c>
      <c r="F37" s="62" t="s">
        <v>170</v>
      </c>
      <c r="G37" s="63">
        <v>28.5</v>
      </c>
      <c r="H37" s="64">
        <v>22.8</v>
      </c>
      <c r="I37" s="63">
        <v>150</v>
      </c>
      <c r="J37" s="63">
        <v>3420</v>
      </c>
    </row>
    <row r="38" ht="15" customHeight="1" spans="1:10">
      <c r="A38" s="23">
        <v>33</v>
      </c>
      <c r="B38" s="60" t="s">
        <v>80</v>
      </c>
      <c r="C38" s="66" t="s">
        <v>179</v>
      </c>
      <c r="D38" s="62" t="s">
        <v>180</v>
      </c>
      <c r="E38" s="62" t="s">
        <v>117</v>
      </c>
      <c r="F38" s="62" t="s">
        <v>181</v>
      </c>
      <c r="G38" s="63">
        <v>19.9</v>
      </c>
      <c r="H38" s="64">
        <v>15.92</v>
      </c>
      <c r="I38" s="63">
        <v>150</v>
      </c>
      <c r="J38" s="63">
        <v>2388</v>
      </c>
    </row>
    <row r="39" ht="15" customHeight="1" spans="1:10">
      <c r="A39" s="23">
        <v>34</v>
      </c>
      <c r="B39" s="60" t="s">
        <v>80</v>
      </c>
      <c r="C39" s="66" t="s">
        <v>182</v>
      </c>
      <c r="D39" s="62" t="s">
        <v>183</v>
      </c>
      <c r="E39" s="62" t="s">
        <v>184</v>
      </c>
      <c r="F39" s="62" t="s">
        <v>112</v>
      </c>
      <c r="G39" s="63">
        <v>15.3</v>
      </c>
      <c r="H39" s="64">
        <v>12.24</v>
      </c>
      <c r="I39" s="63">
        <v>150</v>
      </c>
      <c r="J39" s="63">
        <v>1836</v>
      </c>
    </row>
    <row r="40" ht="15" customHeight="1" spans="1:10">
      <c r="A40" s="23">
        <v>35</v>
      </c>
      <c r="B40" s="60" t="s">
        <v>80</v>
      </c>
      <c r="C40" s="66" t="s">
        <v>185</v>
      </c>
      <c r="D40" s="62" t="s">
        <v>139</v>
      </c>
      <c r="E40" s="62" t="s">
        <v>186</v>
      </c>
      <c r="F40" s="62" t="s">
        <v>187</v>
      </c>
      <c r="G40" s="63">
        <v>16.8</v>
      </c>
      <c r="H40" s="64">
        <v>13.44</v>
      </c>
      <c r="I40" s="63">
        <v>150</v>
      </c>
      <c r="J40" s="63">
        <v>2016</v>
      </c>
    </row>
    <row r="41" ht="15" customHeight="1" spans="1:10">
      <c r="A41" s="23">
        <v>36</v>
      </c>
      <c r="B41" s="60" t="s">
        <v>80</v>
      </c>
      <c r="C41" s="66" t="s">
        <v>188</v>
      </c>
      <c r="D41" s="62" t="s">
        <v>180</v>
      </c>
      <c r="E41" s="62" t="s">
        <v>161</v>
      </c>
      <c r="F41" s="62" t="s">
        <v>189</v>
      </c>
      <c r="G41" s="63">
        <v>20</v>
      </c>
      <c r="H41" s="64">
        <v>12</v>
      </c>
      <c r="I41" s="63">
        <v>150</v>
      </c>
      <c r="J41" s="63">
        <v>1800</v>
      </c>
    </row>
    <row r="42" ht="15" customHeight="1" spans="1:10">
      <c r="A42" s="23">
        <v>37</v>
      </c>
      <c r="B42" s="60" t="s">
        <v>80</v>
      </c>
      <c r="C42" s="66" t="s">
        <v>190</v>
      </c>
      <c r="D42" s="62" t="s">
        <v>191</v>
      </c>
      <c r="E42" s="62" t="s">
        <v>192</v>
      </c>
      <c r="F42" s="62" t="s">
        <v>193</v>
      </c>
      <c r="G42" s="63">
        <v>16.5</v>
      </c>
      <c r="H42" s="64">
        <v>7.9</v>
      </c>
      <c r="I42" s="63">
        <v>150</v>
      </c>
      <c r="J42" s="63">
        <v>1185</v>
      </c>
    </row>
    <row r="43" ht="15" customHeight="1" spans="1:10">
      <c r="A43" s="23">
        <v>38</v>
      </c>
      <c r="B43" s="60" t="s">
        <v>80</v>
      </c>
      <c r="C43" s="67" t="s">
        <v>194</v>
      </c>
      <c r="D43" s="62" t="s">
        <v>191</v>
      </c>
      <c r="E43" s="62" t="s">
        <v>195</v>
      </c>
      <c r="F43" s="62" t="s">
        <v>196</v>
      </c>
      <c r="G43" s="63">
        <v>24.2</v>
      </c>
      <c r="H43" s="64">
        <v>19.36</v>
      </c>
      <c r="I43" s="63">
        <v>150</v>
      </c>
      <c r="J43" s="63">
        <v>2904</v>
      </c>
    </row>
    <row r="44" ht="15" customHeight="1" spans="1:10">
      <c r="A44" s="23">
        <v>39</v>
      </c>
      <c r="B44" s="60" t="s">
        <v>80</v>
      </c>
      <c r="C44" s="66" t="s">
        <v>197</v>
      </c>
      <c r="D44" s="62" t="s">
        <v>198</v>
      </c>
      <c r="E44" s="62" t="s">
        <v>83</v>
      </c>
      <c r="F44" s="62" t="s">
        <v>199</v>
      </c>
      <c r="G44" s="63">
        <v>57.6</v>
      </c>
      <c r="H44" s="64">
        <v>46.08</v>
      </c>
      <c r="I44" s="63">
        <v>150</v>
      </c>
      <c r="J44" s="63">
        <v>6912</v>
      </c>
    </row>
    <row r="45" ht="15" customHeight="1" spans="1:10">
      <c r="A45" s="23">
        <v>40</v>
      </c>
      <c r="B45" s="60" t="s">
        <v>80</v>
      </c>
      <c r="C45" s="66" t="s">
        <v>200</v>
      </c>
      <c r="D45" s="62" t="s">
        <v>120</v>
      </c>
      <c r="E45" s="62" t="s">
        <v>172</v>
      </c>
      <c r="F45" s="62" t="s">
        <v>201</v>
      </c>
      <c r="G45" s="63">
        <v>39.9</v>
      </c>
      <c r="H45" s="64">
        <v>31.92</v>
      </c>
      <c r="I45" s="63">
        <v>150</v>
      </c>
      <c r="J45" s="63">
        <v>4788</v>
      </c>
    </row>
    <row r="46" ht="15" customHeight="1" spans="1:10">
      <c r="A46" s="23">
        <v>41</v>
      </c>
      <c r="B46" s="60" t="s">
        <v>80</v>
      </c>
      <c r="C46" s="67" t="s">
        <v>202</v>
      </c>
      <c r="D46" s="62" t="s">
        <v>163</v>
      </c>
      <c r="E46" s="62" t="s">
        <v>203</v>
      </c>
      <c r="F46" s="62" t="s">
        <v>204</v>
      </c>
      <c r="G46" s="63">
        <v>10.1</v>
      </c>
      <c r="H46" s="64">
        <v>8.08</v>
      </c>
      <c r="I46" s="63">
        <v>150</v>
      </c>
      <c r="J46" s="63">
        <v>1212</v>
      </c>
    </row>
    <row r="47" ht="15" customHeight="1" spans="1:10">
      <c r="A47" s="23">
        <v>42</v>
      </c>
      <c r="B47" s="60" t="s">
        <v>80</v>
      </c>
      <c r="C47" s="67" t="s">
        <v>205</v>
      </c>
      <c r="D47" s="62" t="s">
        <v>106</v>
      </c>
      <c r="E47" s="62" t="s">
        <v>206</v>
      </c>
      <c r="F47" s="62" t="s">
        <v>207</v>
      </c>
      <c r="G47" s="63">
        <v>20.1</v>
      </c>
      <c r="H47" s="64">
        <v>16.08</v>
      </c>
      <c r="I47" s="63">
        <v>150</v>
      </c>
      <c r="J47" s="63">
        <v>2412</v>
      </c>
    </row>
    <row r="48" ht="15" customHeight="1" spans="1:10">
      <c r="A48" s="23">
        <v>43</v>
      </c>
      <c r="B48" s="60" t="s">
        <v>80</v>
      </c>
      <c r="C48" s="67" t="s">
        <v>208</v>
      </c>
      <c r="D48" s="62" t="s">
        <v>209</v>
      </c>
      <c r="E48" s="62" t="s">
        <v>210</v>
      </c>
      <c r="F48" s="62" t="s">
        <v>211</v>
      </c>
      <c r="G48" s="63">
        <v>10.2</v>
      </c>
      <c r="H48" s="64">
        <v>8.16</v>
      </c>
      <c r="I48" s="63">
        <v>150</v>
      </c>
      <c r="J48" s="63">
        <v>1224</v>
      </c>
    </row>
    <row r="49" ht="15" customHeight="1" spans="1:10">
      <c r="A49" s="23">
        <v>44</v>
      </c>
      <c r="B49" s="60" t="s">
        <v>80</v>
      </c>
      <c r="C49" s="68" t="s">
        <v>212</v>
      </c>
      <c r="D49" s="62" t="s">
        <v>213</v>
      </c>
      <c r="E49" s="62" t="s">
        <v>83</v>
      </c>
      <c r="F49" s="62" t="s">
        <v>187</v>
      </c>
      <c r="G49" s="63">
        <v>19.5</v>
      </c>
      <c r="H49" s="64">
        <v>15.6</v>
      </c>
      <c r="I49" s="63">
        <v>150</v>
      </c>
      <c r="J49" s="63">
        <v>2340</v>
      </c>
    </row>
    <row r="50" ht="15" customHeight="1" spans="1:10">
      <c r="A50" s="23">
        <v>45</v>
      </c>
      <c r="B50" s="60" t="s">
        <v>80</v>
      </c>
      <c r="C50" s="69" t="s">
        <v>214</v>
      </c>
      <c r="D50" s="62" t="s">
        <v>215</v>
      </c>
      <c r="E50" s="62" t="s">
        <v>144</v>
      </c>
      <c r="F50" s="62" t="s">
        <v>189</v>
      </c>
      <c r="G50" s="63">
        <v>13.7</v>
      </c>
      <c r="H50" s="64">
        <v>10.96</v>
      </c>
      <c r="I50" s="63">
        <v>150</v>
      </c>
      <c r="J50" s="63">
        <v>1644</v>
      </c>
    </row>
    <row r="51" ht="15" customHeight="1" spans="1:10">
      <c r="A51" s="23">
        <v>46</v>
      </c>
      <c r="B51" s="60" t="s">
        <v>80</v>
      </c>
      <c r="C51" s="69" t="s">
        <v>216</v>
      </c>
      <c r="D51" s="62" t="s">
        <v>154</v>
      </c>
      <c r="E51" s="62" t="s">
        <v>217</v>
      </c>
      <c r="F51" s="62" t="s">
        <v>218</v>
      </c>
      <c r="G51" s="63">
        <v>13.4</v>
      </c>
      <c r="H51" s="64">
        <v>10.72</v>
      </c>
      <c r="I51" s="63">
        <v>150</v>
      </c>
      <c r="J51" s="63">
        <v>1608</v>
      </c>
    </row>
    <row r="52" ht="15" customHeight="1" spans="1:10">
      <c r="A52" s="23">
        <v>47</v>
      </c>
      <c r="B52" s="60" t="s">
        <v>80</v>
      </c>
      <c r="C52" s="69" t="s">
        <v>219</v>
      </c>
      <c r="D52" s="62" t="s">
        <v>220</v>
      </c>
      <c r="E52" s="62" t="s">
        <v>221</v>
      </c>
      <c r="F52" s="62" t="s">
        <v>204</v>
      </c>
      <c r="G52" s="63">
        <v>2.4</v>
      </c>
      <c r="H52" s="64">
        <v>1.92</v>
      </c>
      <c r="I52" s="63">
        <v>150</v>
      </c>
      <c r="J52" s="63">
        <v>288</v>
      </c>
    </row>
    <row r="53" ht="15" customHeight="1" spans="1:10">
      <c r="A53" s="23">
        <v>48</v>
      </c>
      <c r="B53" s="60" t="s">
        <v>80</v>
      </c>
      <c r="C53" s="67" t="s">
        <v>222</v>
      </c>
      <c r="D53" s="62" t="s">
        <v>68</v>
      </c>
      <c r="E53" s="62" t="s">
        <v>172</v>
      </c>
      <c r="F53" s="62" t="s">
        <v>223</v>
      </c>
      <c r="G53" s="63">
        <v>13</v>
      </c>
      <c r="H53" s="64">
        <v>7.4</v>
      </c>
      <c r="I53" s="63">
        <v>150</v>
      </c>
      <c r="J53" s="63">
        <v>1110</v>
      </c>
    </row>
    <row r="54" ht="15" customHeight="1" spans="1:10">
      <c r="A54" s="23">
        <v>49</v>
      </c>
      <c r="B54" s="60" t="s">
        <v>80</v>
      </c>
      <c r="C54" s="67" t="s">
        <v>224</v>
      </c>
      <c r="D54" s="62" t="s">
        <v>191</v>
      </c>
      <c r="E54" s="62" t="s">
        <v>225</v>
      </c>
      <c r="F54" s="62" t="s">
        <v>193</v>
      </c>
      <c r="G54" s="63">
        <v>6</v>
      </c>
      <c r="H54" s="64">
        <v>4.8</v>
      </c>
      <c r="I54" s="63">
        <v>150</v>
      </c>
      <c r="J54" s="63">
        <v>720</v>
      </c>
    </row>
    <row r="55" ht="15" customHeight="1" spans="1:10">
      <c r="A55" s="23">
        <v>50</v>
      </c>
      <c r="B55" s="60" t="s">
        <v>80</v>
      </c>
      <c r="C55" s="67" t="s">
        <v>226</v>
      </c>
      <c r="D55" s="62" t="s">
        <v>154</v>
      </c>
      <c r="E55" s="62" t="s">
        <v>227</v>
      </c>
      <c r="F55" s="62" t="s">
        <v>228</v>
      </c>
      <c r="G55" s="63">
        <v>39.8</v>
      </c>
      <c r="H55" s="64">
        <v>31.84</v>
      </c>
      <c r="I55" s="63">
        <v>150</v>
      </c>
      <c r="J55" s="63">
        <v>4776</v>
      </c>
    </row>
    <row r="56" ht="15" customHeight="1" spans="1:10">
      <c r="A56" s="23">
        <v>51</v>
      </c>
      <c r="B56" s="60" t="s">
        <v>80</v>
      </c>
      <c r="C56" s="70" t="s">
        <v>229</v>
      </c>
      <c r="D56" s="62" t="s">
        <v>191</v>
      </c>
      <c r="E56" s="62" t="s">
        <v>230</v>
      </c>
      <c r="F56" s="62" t="s">
        <v>228</v>
      </c>
      <c r="G56" s="63">
        <v>7</v>
      </c>
      <c r="H56" s="64">
        <v>5.6</v>
      </c>
      <c r="I56" s="63">
        <v>150</v>
      </c>
      <c r="J56" s="63">
        <v>840</v>
      </c>
    </row>
    <row r="57" ht="15" customHeight="1" spans="1:10">
      <c r="A57" s="23">
        <v>52</v>
      </c>
      <c r="B57" s="60" t="s">
        <v>80</v>
      </c>
      <c r="C57" s="67" t="s">
        <v>231</v>
      </c>
      <c r="D57" s="62" t="s">
        <v>209</v>
      </c>
      <c r="E57" s="62" t="s">
        <v>117</v>
      </c>
      <c r="F57" s="62" t="s">
        <v>140</v>
      </c>
      <c r="G57" s="63">
        <v>7.5</v>
      </c>
      <c r="H57" s="64">
        <v>6</v>
      </c>
      <c r="I57" s="63">
        <v>150</v>
      </c>
      <c r="J57" s="63">
        <v>900</v>
      </c>
    </row>
    <row r="58" ht="15" customHeight="1" spans="1:10">
      <c r="A58" s="23">
        <v>53</v>
      </c>
      <c r="B58" s="60" t="s">
        <v>80</v>
      </c>
      <c r="C58" s="67" t="s">
        <v>232</v>
      </c>
      <c r="D58" s="62" t="s">
        <v>233</v>
      </c>
      <c r="E58" s="62" t="s">
        <v>234</v>
      </c>
      <c r="F58" s="62" t="s">
        <v>134</v>
      </c>
      <c r="G58" s="63">
        <v>26.3</v>
      </c>
      <c r="H58" s="64">
        <v>21.04</v>
      </c>
      <c r="I58" s="63">
        <v>150</v>
      </c>
      <c r="J58" s="63">
        <v>3156</v>
      </c>
    </row>
    <row r="59" ht="15" customHeight="1" spans="1:10">
      <c r="A59" s="23">
        <v>54</v>
      </c>
      <c r="B59" s="60" t="s">
        <v>80</v>
      </c>
      <c r="C59" s="67" t="s">
        <v>235</v>
      </c>
      <c r="D59" s="62" t="s">
        <v>82</v>
      </c>
      <c r="E59" s="62" t="s">
        <v>83</v>
      </c>
      <c r="F59" s="62" t="s">
        <v>145</v>
      </c>
      <c r="G59" s="63">
        <v>16.1</v>
      </c>
      <c r="H59" s="64">
        <v>12.88</v>
      </c>
      <c r="I59" s="63">
        <v>150</v>
      </c>
      <c r="J59" s="63">
        <v>1932</v>
      </c>
    </row>
    <row r="60" ht="15" customHeight="1" spans="1:10">
      <c r="A60" s="23">
        <v>55</v>
      </c>
      <c r="B60" s="60" t="s">
        <v>80</v>
      </c>
      <c r="C60" s="67" t="s">
        <v>236</v>
      </c>
      <c r="D60" s="62" t="s">
        <v>237</v>
      </c>
      <c r="E60" s="62" t="s">
        <v>93</v>
      </c>
      <c r="F60" s="62" t="s">
        <v>147</v>
      </c>
      <c r="G60" s="63">
        <v>15.3</v>
      </c>
      <c r="H60" s="64">
        <v>12.24</v>
      </c>
      <c r="I60" s="63">
        <v>150</v>
      </c>
      <c r="J60" s="63">
        <v>1836</v>
      </c>
    </row>
    <row r="61" ht="15" customHeight="1" spans="1:10">
      <c r="A61" s="23">
        <v>56</v>
      </c>
      <c r="B61" s="60" t="s">
        <v>80</v>
      </c>
      <c r="C61" s="67" t="s">
        <v>238</v>
      </c>
      <c r="D61" s="62" t="s">
        <v>154</v>
      </c>
      <c r="E61" s="62" t="s">
        <v>83</v>
      </c>
      <c r="F61" s="62" t="s">
        <v>150</v>
      </c>
      <c r="G61" s="63">
        <v>14.4</v>
      </c>
      <c r="H61" s="64">
        <v>11.52</v>
      </c>
      <c r="I61" s="63">
        <v>150</v>
      </c>
      <c r="J61" s="63">
        <v>1728</v>
      </c>
    </row>
    <row r="62" ht="15" customHeight="1" spans="1:10">
      <c r="A62" s="23">
        <v>57</v>
      </c>
      <c r="B62" s="60" t="s">
        <v>80</v>
      </c>
      <c r="C62" s="67" t="s">
        <v>239</v>
      </c>
      <c r="D62" s="62" t="s">
        <v>240</v>
      </c>
      <c r="E62" s="62" t="s">
        <v>241</v>
      </c>
      <c r="F62" s="62" t="s">
        <v>134</v>
      </c>
      <c r="G62" s="63">
        <v>7.7</v>
      </c>
      <c r="H62" s="64">
        <v>6.16</v>
      </c>
      <c r="I62" s="63">
        <v>150</v>
      </c>
      <c r="J62" s="63">
        <v>924</v>
      </c>
    </row>
    <row r="63" ht="15" customHeight="1" spans="1:10">
      <c r="A63" s="23">
        <v>58</v>
      </c>
      <c r="B63" s="60" t="s">
        <v>80</v>
      </c>
      <c r="C63" s="67" t="s">
        <v>242</v>
      </c>
      <c r="D63" s="62" t="s">
        <v>120</v>
      </c>
      <c r="E63" s="62" t="s">
        <v>243</v>
      </c>
      <c r="F63" s="62" t="s">
        <v>156</v>
      </c>
      <c r="G63" s="63">
        <v>11.6</v>
      </c>
      <c r="H63" s="64">
        <v>9.28</v>
      </c>
      <c r="I63" s="63">
        <v>150</v>
      </c>
      <c r="J63" s="63">
        <v>1392</v>
      </c>
    </row>
    <row r="64" ht="15" customHeight="1" spans="1:10">
      <c r="A64" s="23">
        <v>59</v>
      </c>
      <c r="B64" s="60" t="s">
        <v>80</v>
      </c>
      <c r="C64" s="67" t="s">
        <v>244</v>
      </c>
      <c r="D64" s="62" t="s">
        <v>245</v>
      </c>
      <c r="E64" s="62" t="s">
        <v>246</v>
      </c>
      <c r="F64" s="62" t="s">
        <v>159</v>
      </c>
      <c r="G64" s="63">
        <v>14.75</v>
      </c>
      <c r="H64" s="64">
        <v>11.8</v>
      </c>
      <c r="I64" s="63">
        <v>150</v>
      </c>
      <c r="J64" s="63">
        <v>1770</v>
      </c>
    </row>
    <row r="65" ht="15" customHeight="1" spans="1:10">
      <c r="A65" s="23">
        <v>60</v>
      </c>
      <c r="B65" s="60" t="s">
        <v>80</v>
      </c>
      <c r="C65" s="67" t="s">
        <v>247</v>
      </c>
      <c r="D65" s="62" t="s">
        <v>248</v>
      </c>
      <c r="E65" s="62" t="s">
        <v>203</v>
      </c>
      <c r="F65" s="62" t="s">
        <v>134</v>
      </c>
      <c r="G65" s="63">
        <v>2.5</v>
      </c>
      <c r="H65" s="64">
        <v>2</v>
      </c>
      <c r="I65" s="63">
        <v>150</v>
      </c>
      <c r="J65" s="63">
        <v>300</v>
      </c>
    </row>
    <row r="66" ht="15" customHeight="1" spans="1:10">
      <c r="A66" s="23">
        <v>61</v>
      </c>
      <c r="B66" s="60" t="s">
        <v>80</v>
      </c>
      <c r="C66" s="67" t="s">
        <v>249</v>
      </c>
      <c r="D66" s="62" t="s">
        <v>237</v>
      </c>
      <c r="E66" s="62" t="s">
        <v>117</v>
      </c>
      <c r="F66" s="62" t="s">
        <v>134</v>
      </c>
      <c r="G66" s="63">
        <v>16.5</v>
      </c>
      <c r="H66" s="64">
        <v>13.2</v>
      </c>
      <c r="I66" s="63">
        <v>150</v>
      </c>
      <c r="J66" s="63">
        <v>1980</v>
      </c>
    </row>
    <row r="67" ht="15" customHeight="1" spans="1:10">
      <c r="A67" s="23">
        <v>62</v>
      </c>
      <c r="B67" s="60" t="s">
        <v>80</v>
      </c>
      <c r="C67" s="67" t="s">
        <v>250</v>
      </c>
      <c r="D67" s="62" t="s">
        <v>251</v>
      </c>
      <c r="E67" s="62" t="s">
        <v>252</v>
      </c>
      <c r="F67" s="62" t="s">
        <v>166</v>
      </c>
      <c r="G67" s="63">
        <v>18.5</v>
      </c>
      <c r="H67" s="64">
        <v>14.8</v>
      </c>
      <c r="I67" s="63">
        <v>150</v>
      </c>
      <c r="J67" s="63">
        <v>2220</v>
      </c>
    </row>
    <row r="68" ht="15" customHeight="1" spans="1:10">
      <c r="A68" s="23">
        <v>63</v>
      </c>
      <c r="B68" s="60" t="s">
        <v>80</v>
      </c>
      <c r="C68" s="67" t="s">
        <v>253</v>
      </c>
      <c r="D68" s="62" t="s">
        <v>254</v>
      </c>
      <c r="E68" s="62" t="s">
        <v>255</v>
      </c>
      <c r="F68" s="62" t="s">
        <v>170</v>
      </c>
      <c r="G68" s="63">
        <v>12.3</v>
      </c>
      <c r="H68" s="64">
        <v>9.84</v>
      </c>
      <c r="I68" s="63">
        <v>150</v>
      </c>
      <c r="J68" s="63">
        <v>1476</v>
      </c>
    </row>
    <row r="69" ht="15" customHeight="1" spans="1:10">
      <c r="A69" s="23">
        <v>64</v>
      </c>
      <c r="B69" s="60" t="s">
        <v>80</v>
      </c>
      <c r="C69" s="67" t="s">
        <v>256</v>
      </c>
      <c r="D69" s="62" t="s">
        <v>257</v>
      </c>
      <c r="E69" s="62" t="s">
        <v>258</v>
      </c>
      <c r="F69" s="62" t="s">
        <v>140</v>
      </c>
      <c r="G69" s="63">
        <v>7.5</v>
      </c>
      <c r="H69" s="64">
        <v>6</v>
      </c>
      <c r="I69" s="63">
        <v>150</v>
      </c>
      <c r="J69" s="63">
        <v>900</v>
      </c>
    </row>
    <row r="70" ht="15" customHeight="1" spans="1:10">
      <c r="A70" s="23">
        <v>65</v>
      </c>
      <c r="B70" s="60" t="s">
        <v>80</v>
      </c>
      <c r="C70" s="67" t="s">
        <v>173</v>
      </c>
      <c r="D70" s="62" t="s">
        <v>248</v>
      </c>
      <c r="E70" s="62" t="s">
        <v>255</v>
      </c>
      <c r="F70" s="62" t="s">
        <v>134</v>
      </c>
      <c r="G70" s="63">
        <v>12.4</v>
      </c>
      <c r="H70" s="64">
        <v>9.92</v>
      </c>
      <c r="I70" s="63">
        <v>150</v>
      </c>
      <c r="J70" s="63">
        <v>1488</v>
      </c>
    </row>
    <row r="71" ht="15" customHeight="1" spans="1:10">
      <c r="A71" s="23">
        <v>66</v>
      </c>
      <c r="B71" s="60" t="s">
        <v>80</v>
      </c>
      <c r="C71" s="67" t="s">
        <v>259</v>
      </c>
      <c r="D71" s="62" t="s">
        <v>96</v>
      </c>
      <c r="E71" s="62" t="s">
        <v>83</v>
      </c>
      <c r="F71" s="62" t="s">
        <v>145</v>
      </c>
      <c r="G71" s="63">
        <v>6.9</v>
      </c>
      <c r="H71" s="64">
        <v>5.52</v>
      </c>
      <c r="I71" s="63">
        <v>150</v>
      </c>
      <c r="J71" s="63">
        <v>828</v>
      </c>
    </row>
    <row r="72" ht="15" customHeight="1" spans="1:10">
      <c r="A72" s="23">
        <v>67</v>
      </c>
      <c r="B72" s="60" t="s">
        <v>80</v>
      </c>
      <c r="C72" s="67" t="s">
        <v>260</v>
      </c>
      <c r="D72" s="62" t="s">
        <v>191</v>
      </c>
      <c r="E72" s="62" t="s">
        <v>261</v>
      </c>
      <c r="F72" s="62" t="s">
        <v>147</v>
      </c>
      <c r="G72" s="63">
        <v>20.6</v>
      </c>
      <c r="H72" s="64">
        <v>16.48</v>
      </c>
      <c r="I72" s="63">
        <v>150</v>
      </c>
      <c r="J72" s="63">
        <v>2472</v>
      </c>
    </row>
    <row r="73" ht="15" customHeight="1" spans="1:10">
      <c r="A73" s="23">
        <v>68</v>
      </c>
      <c r="B73" s="60" t="s">
        <v>80</v>
      </c>
      <c r="C73" s="67" t="s">
        <v>262</v>
      </c>
      <c r="D73" s="62" t="s">
        <v>263</v>
      </c>
      <c r="E73" s="62" t="s">
        <v>264</v>
      </c>
      <c r="F73" s="62" t="s">
        <v>150</v>
      </c>
      <c r="G73" s="63">
        <v>8.7</v>
      </c>
      <c r="H73" s="64">
        <v>6.96</v>
      </c>
      <c r="I73" s="63">
        <v>150</v>
      </c>
      <c r="J73" s="63">
        <v>1044</v>
      </c>
    </row>
    <row r="74" ht="15" customHeight="1" spans="1:10">
      <c r="A74" s="23">
        <v>69</v>
      </c>
      <c r="B74" s="60" t="s">
        <v>80</v>
      </c>
      <c r="C74" s="67" t="s">
        <v>265</v>
      </c>
      <c r="D74" s="62" t="s">
        <v>266</v>
      </c>
      <c r="E74" s="62" t="s">
        <v>243</v>
      </c>
      <c r="F74" s="62" t="s">
        <v>134</v>
      </c>
      <c r="G74" s="63">
        <v>14.5</v>
      </c>
      <c r="H74" s="64">
        <v>11.6</v>
      </c>
      <c r="I74" s="63">
        <v>150</v>
      </c>
      <c r="J74" s="63">
        <v>1740</v>
      </c>
    </row>
    <row r="75" ht="15" customHeight="1" spans="1:10">
      <c r="A75" s="23">
        <v>70</v>
      </c>
      <c r="B75" s="60" t="s">
        <v>80</v>
      </c>
      <c r="C75" s="67" t="s">
        <v>267</v>
      </c>
      <c r="D75" s="62" t="s">
        <v>268</v>
      </c>
      <c r="E75" s="62" t="s">
        <v>83</v>
      </c>
      <c r="F75" s="62" t="s">
        <v>156</v>
      </c>
      <c r="G75" s="63">
        <v>21.85</v>
      </c>
      <c r="H75" s="64">
        <v>17.48</v>
      </c>
      <c r="I75" s="63">
        <v>150</v>
      </c>
      <c r="J75" s="63">
        <v>2622</v>
      </c>
    </row>
    <row r="76" ht="15" customHeight="1" spans="1:10">
      <c r="A76" s="23">
        <v>71</v>
      </c>
      <c r="B76" s="60" t="s">
        <v>80</v>
      </c>
      <c r="C76" s="67" t="s">
        <v>269</v>
      </c>
      <c r="D76" s="62" t="s">
        <v>270</v>
      </c>
      <c r="E76" s="62" t="s">
        <v>243</v>
      </c>
      <c r="F76" s="62" t="s">
        <v>159</v>
      </c>
      <c r="G76" s="63">
        <v>12.1</v>
      </c>
      <c r="H76" s="64">
        <v>9.68</v>
      </c>
      <c r="I76" s="63">
        <v>150</v>
      </c>
      <c r="J76" s="63">
        <v>1452</v>
      </c>
    </row>
    <row r="77" ht="15" customHeight="1" spans="1:10">
      <c r="A77" s="23">
        <v>72</v>
      </c>
      <c r="B77" s="60" t="s">
        <v>80</v>
      </c>
      <c r="C77" s="67" t="s">
        <v>271</v>
      </c>
      <c r="D77" s="62" t="s">
        <v>132</v>
      </c>
      <c r="E77" s="62" t="s">
        <v>172</v>
      </c>
      <c r="F77" s="62" t="s">
        <v>134</v>
      </c>
      <c r="G77" s="63">
        <v>10</v>
      </c>
      <c r="H77" s="64">
        <v>8</v>
      </c>
      <c r="I77" s="63">
        <v>150</v>
      </c>
      <c r="J77" s="63">
        <v>1200</v>
      </c>
    </row>
    <row r="78" ht="15" customHeight="1" spans="1:10">
      <c r="A78" s="23">
        <v>73</v>
      </c>
      <c r="B78" s="60" t="s">
        <v>80</v>
      </c>
      <c r="C78" s="67" t="s">
        <v>272</v>
      </c>
      <c r="D78" s="62" t="s">
        <v>154</v>
      </c>
      <c r="E78" s="62" t="s">
        <v>273</v>
      </c>
      <c r="F78" s="62" t="s">
        <v>134</v>
      </c>
      <c r="G78" s="63">
        <v>15.5</v>
      </c>
      <c r="H78" s="64">
        <v>12.4</v>
      </c>
      <c r="I78" s="63">
        <v>150</v>
      </c>
      <c r="J78" s="63">
        <v>1860</v>
      </c>
    </row>
    <row r="79" ht="15" customHeight="1" spans="1:10">
      <c r="A79" s="23">
        <v>74</v>
      </c>
      <c r="B79" s="60" t="s">
        <v>80</v>
      </c>
      <c r="C79" s="67" t="s">
        <v>274</v>
      </c>
      <c r="D79" s="62" t="s">
        <v>132</v>
      </c>
      <c r="E79" s="62" t="s">
        <v>275</v>
      </c>
      <c r="F79" s="62" t="s">
        <v>166</v>
      </c>
      <c r="G79" s="63">
        <v>39.1</v>
      </c>
      <c r="H79" s="64">
        <v>31.28</v>
      </c>
      <c r="I79" s="63">
        <v>150</v>
      </c>
      <c r="J79" s="63">
        <v>4692</v>
      </c>
    </row>
    <row r="80" ht="15" customHeight="1" spans="1:10">
      <c r="A80" s="23">
        <v>75</v>
      </c>
      <c r="B80" s="60" t="s">
        <v>80</v>
      </c>
      <c r="C80" s="67" t="s">
        <v>276</v>
      </c>
      <c r="D80" s="62" t="s">
        <v>191</v>
      </c>
      <c r="E80" s="62" t="s">
        <v>243</v>
      </c>
      <c r="F80" s="62" t="s">
        <v>170</v>
      </c>
      <c r="G80" s="63">
        <v>8.9</v>
      </c>
      <c r="H80" s="64">
        <v>7.12</v>
      </c>
      <c r="I80" s="63">
        <v>150</v>
      </c>
      <c r="J80" s="63">
        <v>1068</v>
      </c>
    </row>
    <row r="81" ht="15" customHeight="1" spans="1:10">
      <c r="A81" s="23">
        <v>76</v>
      </c>
      <c r="B81" s="60" t="s">
        <v>80</v>
      </c>
      <c r="C81" s="67" t="s">
        <v>277</v>
      </c>
      <c r="D81" s="62" t="s">
        <v>237</v>
      </c>
      <c r="E81" s="62" t="s">
        <v>278</v>
      </c>
      <c r="F81" s="62" t="s">
        <v>140</v>
      </c>
      <c r="G81" s="63">
        <v>16.1</v>
      </c>
      <c r="H81" s="64">
        <v>12.88</v>
      </c>
      <c r="I81" s="63">
        <v>150</v>
      </c>
      <c r="J81" s="63">
        <v>1932</v>
      </c>
    </row>
    <row r="82" ht="15" customHeight="1" spans="1:10">
      <c r="A82" s="23">
        <v>77</v>
      </c>
      <c r="B82" s="60" t="s">
        <v>80</v>
      </c>
      <c r="C82" s="67" t="s">
        <v>279</v>
      </c>
      <c r="D82" s="62" t="s">
        <v>280</v>
      </c>
      <c r="E82" s="62" t="s">
        <v>83</v>
      </c>
      <c r="F82" s="62" t="s">
        <v>134</v>
      </c>
      <c r="G82" s="63">
        <v>10.5</v>
      </c>
      <c r="H82" s="64">
        <v>8.4</v>
      </c>
      <c r="I82" s="63">
        <v>150</v>
      </c>
      <c r="J82" s="63">
        <v>1260</v>
      </c>
    </row>
    <row r="83" ht="15" customHeight="1" spans="1:10">
      <c r="A83" s="23">
        <v>78</v>
      </c>
      <c r="B83" s="60" t="s">
        <v>80</v>
      </c>
      <c r="C83" s="67" t="s">
        <v>173</v>
      </c>
      <c r="D83" s="62" t="s">
        <v>215</v>
      </c>
      <c r="E83" s="62" t="s">
        <v>243</v>
      </c>
      <c r="F83" s="62" t="s">
        <v>145</v>
      </c>
      <c r="G83" s="63">
        <v>15</v>
      </c>
      <c r="H83" s="64">
        <v>12</v>
      </c>
      <c r="I83" s="63">
        <v>150</v>
      </c>
      <c r="J83" s="63">
        <v>1800</v>
      </c>
    </row>
    <row r="84" ht="15" customHeight="1" spans="1:10">
      <c r="A84" s="23">
        <v>79</v>
      </c>
      <c r="B84" s="60" t="s">
        <v>80</v>
      </c>
      <c r="C84" s="67" t="s">
        <v>281</v>
      </c>
      <c r="D84" s="62" t="s">
        <v>248</v>
      </c>
      <c r="E84" s="62" t="s">
        <v>282</v>
      </c>
      <c r="F84" s="62" t="s">
        <v>147</v>
      </c>
      <c r="G84" s="63">
        <v>45.8</v>
      </c>
      <c r="H84" s="64">
        <v>36.64</v>
      </c>
      <c r="I84" s="63">
        <v>150</v>
      </c>
      <c r="J84" s="63">
        <v>5496</v>
      </c>
    </row>
    <row r="85" ht="15" customHeight="1" spans="1:10">
      <c r="A85" s="23">
        <v>80</v>
      </c>
      <c r="B85" s="60" t="s">
        <v>80</v>
      </c>
      <c r="C85" s="67" t="s">
        <v>283</v>
      </c>
      <c r="D85" s="62" t="s">
        <v>215</v>
      </c>
      <c r="E85" s="62" t="s">
        <v>284</v>
      </c>
      <c r="F85" s="62" t="s">
        <v>150</v>
      </c>
      <c r="G85" s="63">
        <v>27.9</v>
      </c>
      <c r="H85" s="64">
        <v>22.32</v>
      </c>
      <c r="I85" s="63">
        <v>150</v>
      </c>
      <c r="J85" s="63">
        <v>3348</v>
      </c>
    </row>
    <row r="86" ht="15" customHeight="1" spans="1:10">
      <c r="A86" s="23">
        <v>81</v>
      </c>
      <c r="B86" s="60" t="s">
        <v>80</v>
      </c>
      <c r="C86" s="67" t="s">
        <v>285</v>
      </c>
      <c r="D86" s="62" t="s">
        <v>257</v>
      </c>
      <c r="E86" s="62" t="s">
        <v>93</v>
      </c>
      <c r="F86" s="62" t="s">
        <v>134</v>
      </c>
      <c r="G86" s="63">
        <v>9.35</v>
      </c>
      <c r="H86" s="64">
        <v>7.48</v>
      </c>
      <c r="I86" s="63">
        <v>150</v>
      </c>
      <c r="J86" s="63">
        <v>1122</v>
      </c>
    </row>
    <row r="87" ht="15" customHeight="1" spans="1:10">
      <c r="A87" s="23">
        <v>82</v>
      </c>
      <c r="B87" s="60" t="s">
        <v>80</v>
      </c>
      <c r="C87" s="67" t="s">
        <v>286</v>
      </c>
      <c r="D87" s="62" t="s">
        <v>287</v>
      </c>
      <c r="E87" s="62" t="s">
        <v>288</v>
      </c>
      <c r="F87" s="62" t="s">
        <v>156</v>
      </c>
      <c r="G87" s="63">
        <v>9.8</v>
      </c>
      <c r="H87" s="64">
        <v>7.84</v>
      </c>
      <c r="I87" s="63">
        <v>150</v>
      </c>
      <c r="J87" s="63">
        <v>1176</v>
      </c>
    </row>
    <row r="88" ht="15" customHeight="1" spans="1:10">
      <c r="A88" s="23">
        <v>83</v>
      </c>
      <c r="B88" s="60" t="s">
        <v>80</v>
      </c>
      <c r="C88" s="67" t="s">
        <v>289</v>
      </c>
      <c r="D88" s="62" t="s">
        <v>209</v>
      </c>
      <c r="E88" s="62" t="s">
        <v>290</v>
      </c>
      <c r="F88" s="62" t="s">
        <v>159</v>
      </c>
      <c r="G88" s="63">
        <v>16.2</v>
      </c>
      <c r="H88" s="64">
        <v>12.96</v>
      </c>
      <c r="I88" s="63">
        <v>150</v>
      </c>
      <c r="J88" s="63">
        <v>1944</v>
      </c>
    </row>
    <row r="89" ht="15" customHeight="1" spans="1:10">
      <c r="A89" s="23">
        <v>84</v>
      </c>
      <c r="B89" s="60" t="s">
        <v>80</v>
      </c>
      <c r="C89" s="67" t="s">
        <v>291</v>
      </c>
      <c r="D89" s="62" t="s">
        <v>120</v>
      </c>
      <c r="E89" s="62" t="s">
        <v>292</v>
      </c>
      <c r="F89" s="62" t="s">
        <v>134</v>
      </c>
      <c r="G89" s="63">
        <v>17.3</v>
      </c>
      <c r="H89" s="64">
        <v>13.84</v>
      </c>
      <c r="I89" s="63">
        <v>150</v>
      </c>
      <c r="J89" s="63">
        <v>2076</v>
      </c>
    </row>
    <row r="90" ht="15" customHeight="1" spans="1:10">
      <c r="A90" s="23">
        <v>85</v>
      </c>
      <c r="B90" s="60" t="s">
        <v>80</v>
      </c>
      <c r="C90" s="67" t="s">
        <v>293</v>
      </c>
      <c r="D90" s="62" t="s">
        <v>154</v>
      </c>
      <c r="E90" s="62" t="s">
        <v>294</v>
      </c>
      <c r="F90" s="62" t="s">
        <v>134</v>
      </c>
      <c r="G90" s="63">
        <v>29.5</v>
      </c>
      <c r="H90" s="64">
        <v>23.6</v>
      </c>
      <c r="I90" s="63">
        <v>150</v>
      </c>
      <c r="J90" s="63">
        <v>3540</v>
      </c>
    </row>
    <row r="91" ht="15" customHeight="1" spans="1:10">
      <c r="A91" s="23">
        <v>86</v>
      </c>
      <c r="B91" s="60" t="s">
        <v>80</v>
      </c>
      <c r="C91" s="67" t="s">
        <v>295</v>
      </c>
      <c r="D91" s="62" t="s">
        <v>215</v>
      </c>
      <c r="E91" s="62" t="s">
        <v>296</v>
      </c>
      <c r="F91" s="62" t="s">
        <v>166</v>
      </c>
      <c r="G91" s="63">
        <v>28.5</v>
      </c>
      <c r="H91" s="64">
        <v>22.8</v>
      </c>
      <c r="I91" s="63">
        <v>150</v>
      </c>
      <c r="J91" s="63">
        <v>3420</v>
      </c>
    </row>
    <row r="92" ht="15" customHeight="1" spans="1:10">
      <c r="A92" s="23">
        <v>87</v>
      </c>
      <c r="B92" s="60" t="s">
        <v>80</v>
      </c>
      <c r="C92" s="67" t="s">
        <v>297</v>
      </c>
      <c r="D92" s="62" t="s">
        <v>254</v>
      </c>
      <c r="E92" s="62" t="s">
        <v>298</v>
      </c>
      <c r="F92" s="62" t="s">
        <v>170</v>
      </c>
      <c r="G92" s="63">
        <v>5.15</v>
      </c>
      <c r="H92" s="64">
        <v>4.12</v>
      </c>
      <c r="I92" s="63">
        <v>150</v>
      </c>
      <c r="J92" s="63">
        <v>618</v>
      </c>
    </row>
    <row r="93" ht="15" customHeight="1" spans="1:10">
      <c r="A93" s="23">
        <v>88</v>
      </c>
      <c r="B93" s="60" t="s">
        <v>80</v>
      </c>
      <c r="C93" s="67" t="s">
        <v>277</v>
      </c>
      <c r="D93" s="62" t="s">
        <v>299</v>
      </c>
      <c r="E93" s="62" t="s">
        <v>243</v>
      </c>
      <c r="F93" s="62" t="s">
        <v>140</v>
      </c>
      <c r="G93" s="63">
        <v>32.6</v>
      </c>
      <c r="H93" s="64">
        <v>26.08</v>
      </c>
      <c r="I93" s="63">
        <v>150</v>
      </c>
      <c r="J93" s="63">
        <v>3912</v>
      </c>
    </row>
    <row r="94" ht="15" customHeight="1" spans="1:10">
      <c r="A94" s="23">
        <v>89</v>
      </c>
      <c r="B94" s="60" t="s">
        <v>80</v>
      </c>
      <c r="C94" s="67" t="s">
        <v>300</v>
      </c>
      <c r="D94" s="62" t="s">
        <v>301</v>
      </c>
      <c r="E94" s="62" t="s">
        <v>302</v>
      </c>
      <c r="F94" s="62" t="s">
        <v>134</v>
      </c>
      <c r="G94" s="63">
        <v>42.5</v>
      </c>
      <c r="H94" s="64">
        <v>34</v>
      </c>
      <c r="I94" s="63">
        <v>150</v>
      </c>
      <c r="J94" s="63">
        <v>5100</v>
      </c>
    </row>
    <row r="95" ht="15" customHeight="1" spans="1:10">
      <c r="A95" s="23">
        <v>90</v>
      </c>
      <c r="B95" s="60" t="s">
        <v>80</v>
      </c>
      <c r="C95" s="67" t="s">
        <v>303</v>
      </c>
      <c r="D95" s="62" t="s">
        <v>100</v>
      </c>
      <c r="E95" s="62" t="s">
        <v>243</v>
      </c>
      <c r="F95" s="62" t="s">
        <v>145</v>
      </c>
      <c r="G95" s="63">
        <v>28.7</v>
      </c>
      <c r="H95" s="64">
        <v>22.96</v>
      </c>
      <c r="I95" s="63">
        <v>150</v>
      </c>
      <c r="J95" s="63">
        <v>3444</v>
      </c>
    </row>
    <row r="96" ht="15" customHeight="1" spans="1:10">
      <c r="A96" s="23">
        <v>91</v>
      </c>
      <c r="B96" s="60" t="s">
        <v>80</v>
      </c>
      <c r="C96" s="67" t="s">
        <v>304</v>
      </c>
      <c r="D96" s="62" t="s">
        <v>305</v>
      </c>
      <c r="E96" s="62" t="s">
        <v>306</v>
      </c>
      <c r="F96" s="62" t="s">
        <v>147</v>
      </c>
      <c r="G96" s="63">
        <v>38.6</v>
      </c>
      <c r="H96" s="64">
        <v>30.88</v>
      </c>
      <c r="I96" s="63">
        <v>150</v>
      </c>
      <c r="J96" s="63">
        <v>4632</v>
      </c>
    </row>
    <row r="97" ht="15" customHeight="1" spans="1:10">
      <c r="A97" s="23">
        <v>92</v>
      </c>
      <c r="B97" s="60" t="s">
        <v>80</v>
      </c>
      <c r="C97" s="67" t="s">
        <v>307</v>
      </c>
      <c r="D97" s="62" t="s">
        <v>308</v>
      </c>
      <c r="E97" s="62" t="s">
        <v>309</v>
      </c>
      <c r="F97" s="62" t="s">
        <v>150</v>
      </c>
      <c r="G97" s="63">
        <v>16.7</v>
      </c>
      <c r="H97" s="64">
        <v>13.36</v>
      </c>
      <c r="I97" s="63">
        <v>150</v>
      </c>
      <c r="J97" s="63">
        <v>2004</v>
      </c>
    </row>
    <row r="98" ht="15" customHeight="1" spans="1:10">
      <c r="A98" s="23">
        <v>93</v>
      </c>
      <c r="B98" s="60" t="s">
        <v>80</v>
      </c>
      <c r="C98" s="67" t="s">
        <v>310</v>
      </c>
      <c r="D98" s="62" t="s">
        <v>215</v>
      </c>
      <c r="E98" s="62" t="s">
        <v>186</v>
      </c>
      <c r="F98" s="62" t="s">
        <v>134</v>
      </c>
      <c r="G98" s="63">
        <v>8.5</v>
      </c>
      <c r="H98" s="64">
        <v>6.8</v>
      </c>
      <c r="I98" s="63">
        <v>150</v>
      </c>
      <c r="J98" s="63">
        <v>1020</v>
      </c>
    </row>
    <row r="99" ht="15" customHeight="1" spans="1:10">
      <c r="A99" s="23">
        <v>94</v>
      </c>
      <c r="B99" s="60" t="s">
        <v>80</v>
      </c>
      <c r="C99" s="67" t="s">
        <v>311</v>
      </c>
      <c r="D99" s="62" t="s">
        <v>312</v>
      </c>
      <c r="E99" s="62" t="s">
        <v>243</v>
      </c>
      <c r="F99" s="62" t="s">
        <v>156</v>
      </c>
      <c r="G99" s="63">
        <v>13.7</v>
      </c>
      <c r="H99" s="64">
        <v>10.96</v>
      </c>
      <c r="I99" s="63">
        <v>150</v>
      </c>
      <c r="J99" s="63">
        <v>1644</v>
      </c>
    </row>
    <row r="100" ht="15" customHeight="1" spans="1:10">
      <c r="A100" s="23">
        <v>95</v>
      </c>
      <c r="B100" s="60" t="s">
        <v>80</v>
      </c>
      <c r="C100" s="67" t="s">
        <v>313</v>
      </c>
      <c r="D100" s="62" t="s">
        <v>314</v>
      </c>
      <c r="E100" s="62" t="s">
        <v>93</v>
      </c>
      <c r="F100" s="62" t="s">
        <v>159</v>
      </c>
      <c r="G100" s="63">
        <v>9.6</v>
      </c>
      <c r="H100" s="64">
        <v>7.68</v>
      </c>
      <c r="I100" s="63">
        <v>150</v>
      </c>
      <c r="J100" s="63">
        <v>1152</v>
      </c>
    </row>
    <row r="101" spans="1:10">
      <c r="A101" s="50" t="s">
        <v>54</v>
      </c>
      <c r="B101" s="55"/>
      <c r="C101" s="55"/>
      <c r="D101" s="51"/>
      <c r="E101" s="51"/>
      <c r="F101" s="51"/>
      <c r="G101" s="55">
        <v>2178.21</v>
      </c>
      <c r="H101" s="55">
        <v>1737</v>
      </c>
      <c r="I101" s="55">
        <v>150</v>
      </c>
      <c r="J101" s="50">
        <v>260550</v>
      </c>
    </row>
  </sheetData>
  <mergeCells count="4">
    <mergeCell ref="A1:B1"/>
    <mergeCell ref="A2:I2"/>
    <mergeCell ref="A3:I3"/>
    <mergeCell ref="A4:I4"/>
  </mergeCells>
  <printOptions horizontalCentered="1"/>
  <pageMargins left="0.306944444444444" right="0.306944444444444" top="0.751388888888889" bottom="0.357638888888889" header="0.298611111111111" footer="0.298611111111111"/>
  <pageSetup paperSize="9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"/>
  <sheetViews>
    <sheetView workbookViewId="0">
      <pane ySplit="4" topLeftCell="A5" activePane="bottomLeft" state="frozen"/>
      <selection/>
      <selection pane="bottomLeft" activeCell="F11" sqref="F11"/>
    </sheetView>
  </sheetViews>
  <sheetFormatPr defaultColWidth="9" defaultRowHeight="13.5" outlineLevelRow="5"/>
  <cols>
    <col min="1" max="1" width="5.375" style="2" customWidth="1"/>
    <col min="2" max="2" width="17.75" style="2" customWidth="1"/>
    <col min="3" max="4" width="21.375" style="2" customWidth="1"/>
    <col min="5" max="5" width="15.375" style="2" customWidth="1"/>
    <col min="6" max="6" width="9.5" style="2" customWidth="1"/>
    <col min="7" max="7" width="9.125" style="2" customWidth="1"/>
    <col min="8" max="8" width="9.125" style="3" customWidth="1"/>
    <col min="9" max="9" width="11.375" style="2" customWidth="1"/>
    <col min="10" max="10" width="18.1333333333333" style="2" customWidth="1"/>
    <col min="11" max="11" width="9" style="2"/>
    <col min="12" max="12" width="12.25" style="2" customWidth="1"/>
    <col min="13" max="16384" width="9" style="2"/>
  </cols>
  <sheetData>
    <row r="1" ht="20.25" customHeight="1" spans="1:9">
      <c r="A1" s="4" t="s">
        <v>0</v>
      </c>
      <c r="B1" s="4"/>
      <c r="C1" s="5"/>
      <c r="D1" s="5"/>
      <c r="E1" s="5"/>
      <c r="F1" s="5"/>
      <c r="G1" s="5"/>
      <c r="H1" s="6"/>
      <c r="I1" s="5"/>
    </row>
    <row r="2" ht="28.5" customHeight="1" spans="1:11">
      <c r="A2" s="7" t="s">
        <v>315</v>
      </c>
      <c r="B2" s="7"/>
      <c r="C2" s="7"/>
      <c r="D2" s="7"/>
      <c r="E2" s="7"/>
      <c r="F2" s="7"/>
      <c r="G2" s="7"/>
      <c r="H2" s="8"/>
      <c r="I2" s="7"/>
      <c r="J2" s="7"/>
      <c r="K2" s="7"/>
    </row>
    <row r="3" s="1" customFormat="1" ht="33" customHeight="1" spans="1:11">
      <c r="A3" s="9" t="s">
        <v>56</v>
      </c>
      <c r="B3" s="10"/>
      <c r="C3" s="10"/>
      <c r="D3" s="10"/>
      <c r="E3" s="10"/>
      <c r="F3" s="10"/>
      <c r="G3" s="10"/>
      <c r="H3" s="11"/>
      <c r="I3" s="10"/>
      <c r="J3" s="10"/>
      <c r="K3" s="10"/>
    </row>
    <row r="4" ht="45" customHeight="1" spans="1:11">
      <c r="A4" s="12" t="s">
        <v>3</v>
      </c>
      <c r="B4" s="12" t="s">
        <v>57</v>
      </c>
      <c r="C4" s="12" t="s">
        <v>58</v>
      </c>
      <c r="D4" s="12" t="s">
        <v>59</v>
      </c>
      <c r="E4" s="12" t="s">
        <v>60</v>
      </c>
      <c r="F4" s="13" t="s">
        <v>6</v>
      </c>
      <c r="G4" s="13" t="s">
        <v>7</v>
      </c>
      <c r="H4" s="14" t="s">
        <v>8</v>
      </c>
      <c r="I4" s="12" t="s">
        <v>5</v>
      </c>
      <c r="J4" s="12" t="s">
        <v>61</v>
      </c>
      <c r="K4" s="12" t="s">
        <v>62</v>
      </c>
    </row>
    <row r="5" ht="48" customHeight="1" spans="1:11">
      <c r="A5" s="21" t="s">
        <v>11</v>
      </c>
      <c r="B5" s="16" t="s">
        <v>24</v>
      </c>
      <c r="C5" s="17" t="s">
        <v>316</v>
      </c>
      <c r="D5" s="17" t="s">
        <v>317</v>
      </c>
      <c r="E5" s="17" t="s">
        <v>318</v>
      </c>
      <c r="F5" s="17">
        <v>1060.2</v>
      </c>
      <c r="G5" s="17">
        <v>150</v>
      </c>
      <c r="H5" s="20">
        <f>F5*G5/10000</f>
        <v>15.903</v>
      </c>
      <c r="I5" s="17" t="s">
        <v>23</v>
      </c>
      <c r="J5" s="16" t="s">
        <v>319</v>
      </c>
      <c r="K5" s="17" t="s">
        <v>25</v>
      </c>
    </row>
    <row r="6" ht="47.75" customHeight="1" spans="1:11">
      <c r="A6" s="12">
        <v>5</v>
      </c>
      <c r="B6" s="17" t="s">
        <v>54</v>
      </c>
      <c r="C6" s="24"/>
      <c r="D6" s="12"/>
      <c r="E6" s="12"/>
      <c r="F6" s="12">
        <v>1060.2</v>
      </c>
      <c r="G6" s="17">
        <v>150</v>
      </c>
      <c r="H6" s="20">
        <f>F6*G6/10000</f>
        <v>15.903</v>
      </c>
      <c r="I6" s="12"/>
      <c r="J6" s="12"/>
      <c r="K6" s="12"/>
    </row>
  </sheetData>
  <mergeCells count="4">
    <mergeCell ref="A1:B1"/>
    <mergeCell ref="F1:G1"/>
    <mergeCell ref="A2:K2"/>
    <mergeCell ref="A3:K3"/>
  </mergeCells>
  <conditionalFormatting sqref="C4">
    <cfRule type="expression" dxfId="0" priority="1">
      <formula>AND(COUNTIF(#REF!,C4)+COUNTIF(#REF!,C4)+COUNTIF(#REF!,C4)+COUNTIF(#REF!,C4)+COUNTIF(#REF!,C4)+COUNTIF(#REF!,C4)+COUNTIF(#REF!,C4)+COUNTIF(#REF!,C4)+COUNTIF(#REF!,C4)+COUNTIF(#REF!,C4)+COUNTIF(#REF!,C4)+COUNTIF(#REF!,C4)+COUNTIF(#REF!,C4)&gt;1,NOT(ISBLANK(C4)))</formula>
    </cfRule>
  </conditionalFormatting>
  <printOptions horizontalCentered="1"/>
  <pageMargins left="0.306944444444444" right="0.306944444444444" top="0.751388888888889" bottom="0.357638888888889" header="0.298611111111111" footer="0.298611111111111"/>
  <pageSetup paperSize="9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5"/>
  <sheetViews>
    <sheetView workbookViewId="0">
      <pane ySplit="2" topLeftCell="A3" activePane="bottomLeft" state="frozen"/>
      <selection/>
      <selection pane="bottomLeft" activeCell="F5" sqref="F$1:F$1048576"/>
    </sheetView>
  </sheetViews>
  <sheetFormatPr defaultColWidth="9" defaultRowHeight="13.5"/>
  <cols>
    <col min="1" max="1" width="5.375" style="2" customWidth="1"/>
    <col min="2" max="2" width="17.75" style="2" customWidth="1"/>
    <col min="3" max="3" width="21.5" style="2" customWidth="1"/>
    <col min="4" max="4" width="21.875" style="2" customWidth="1"/>
    <col min="5" max="5" width="23.25" style="2" customWidth="1"/>
    <col min="6" max="6" width="12.125" style="2" customWidth="1"/>
    <col min="7" max="7" width="11.375" style="2" customWidth="1"/>
    <col min="8" max="8" width="18.1333333333333" style="2" customWidth="1"/>
    <col min="9" max="9" width="10.375" style="2"/>
    <col min="10" max="10" width="12.25" style="2" customWidth="1"/>
    <col min="11" max="16379" width="9" style="2"/>
  </cols>
  <sheetData>
    <row r="1" ht="20.25" customHeight="1" spans="1:7">
      <c r="A1" s="4" t="s">
        <v>0</v>
      </c>
      <c r="B1" s="4"/>
      <c r="C1" s="5"/>
      <c r="D1" s="5"/>
      <c r="E1" s="5"/>
      <c r="F1" s="5"/>
      <c r="G1" s="5"/>
    </row>
    <row r="2" ht="28.5" customHeight="1" spans="1:9">
      <c r="A2" s="7" t="s">
        <v>320</v>
      </c>
      <c r="B2" s="7"/>
      <c r="C2" s="7"/>
      <c r="D2" s="7"/>
      <c r="E2" s="7"/>
      <c r="F2" s="7"/>
      <c r="G2" s="7"/>
      <c r="H2" s="7"/>
      <c r="I2" s="7"/>
    </row>
    <row r="3" ht="33" customHeight="1" spans="1:9">
      <c r="A3" s="9" t="s">
        <v>74</v>
      </c>
      <c r="B3" s="10"/>
      <c r="C3" s="10"/>
      <c r="D3" s="10"/>
      <c r="E3" s="10"/>
      <c r="F3" s="10"/>
      <c r="G3" s="10"/>
      <c r="H3" s="10"/>
      <c r="I3" s="10"/>
    </row>
    <row r="4" ht="15" customHeight="1" spans="1:9">
      <c r="A4" s="33" t="s">
        <v>321</v>
      </c>
      <c r="B4" s="34"/>
      <c r="C4" s="34"/>
      <c r="D4" s="34"/>
      <c r="E4" s="34"/>
      <c r="F4" s="34"/>
      <c r="G4" s="34"/>
      <c r="H4" s="34"/>
      <c r="I4" s="45"/>
    </row>
    <row r="5" ht="40" customHeight="1" spans="1:9">
      <c r="A5" s="47" t="s">
        <v>3</v>
      </c>
      <c r="B5" s="48" t="s">
        <v>76</v>
      </c>
      <c r="C5" s="48" t="s">
        <v>77</v>
      </c>
      <c r="D5" s="48" t="s">
        <v>58</v>
      </c>
      <c r="E5" s="48" t="s">
        <v>78</v>
      </c>
      <c r="F5" s="48" t="s">
        <v>60</v>
      </c>
      <c r="G5" s="48" t="s">
        <v>6</v>
      </c>
      <c r="H5" s="49" t="s">
        <v>7</v>
      </c>
      <c r="I5" s="55" t="s">
        <v>8</v>
      </c>
    </row>
    <row r="6" ht="15" customHeight="1" spans="1:9">
      <c r="A6" s="50">
        <v>1</v>
      </c>
      <c r="B6" s="51" t="s">
        <v>26</v>
      </c>
      <c r="C6" s="52" t="s">
        <v>322</v>
      </c>
      <c r="D6" s="51" t="s">
        <v>323</v>
      </c>
      <c r="E6" s="51" t="s">
        <v>324</v>
      </c>
      <c r="F6" s="51" t="s">
        <v>325</v>
      </c>
      <c r="G6" s="53">
        <v>31.9</v>
      </c>
      <c r="H6" s="54">
        <v>150</v>
      </c>
      <c r="I6" s="55">
        <f t="shared" ref="I6:I69" si="0">G6*H6</f>
        <v>4785</v>
      </c>
    </row>
    <row r="7" ht="15" customHeight="1" spans="1:9">
      <c r="A7" s="50">
        <v>2</v>
      </c>
      <c r="B7" s="51" t="s">
        <v>26</v>
      </c>
      <c r="C7" s="52" t="s">
        <v>326</v>
      </c>
      <c r="D7" s="51" t="s">
        <v>327</v>
      </c>
      <c r="E7" s="51" t="s">
        <v>123</v>
      </c>
      <c r="F7" s="51" t="s">
        <v>328</v>
      </c>
      <c r="G7" s="53">
        <v>20.1</v>
      </c>
      <c r="H7" s="54">
        <v>150</v>
      </c>
      <c r="I7" s="55">
        <f t="shared" si="0"/>
        <v>3015</v>
      </c>
    </row>
    <row r="8" ht="15" customHeight="1" spans="1:9">
      <c r="A8" s="50">
        <v>3</v>
      </c>
      <c r="B8" s="51" t="s">
        <v>26</v>
      </c>
      <c r="C8" s="52" t="s">
        <v>329</v>
      </c>
      <c r="D8" s="51" t="s">
        <v>330</v>
      </c>
      <c r="E8" s="51" t="s">
        <v>331</v>
      </c>
      <c r="F8" s="51" t="s">
        <v>332</v>
      </c>
      <c r="G8" s="53">
        <v>20.7</v>
      </c>
      <c r="H8" s="54">
        <v>150</v>
      </c>
      <c r="I8" s="55">
        <f t="shared" si="0"/>
        <v>3105</v>
      </c>
    </row>
    <row r="9" ht="15" customHeight="1" spans="1:9">
      <c r="A9" s="50">
        <v>4</v>
      </c>
      <c r="B9" s="51" t="s">
        <v>26</v>
      </c>
      <c r="C9" s="52" t="s">
        <v>333</v>
      </c>
      <c r="D9" s="51" t="s">
        <v>334</v>
      </c>
      <c r="E9" s="51" t="s">
        <v>335</v>
      </c>
      <c r="F9" s="51" t="s">
        <v>336</v>
      </c>
      <c r="G9" s="53">
        <v>29.6</v>
      </c>
      <c r="H9" s="54">
        <v>150</v>
      </c>
      <c r="I9" s="55">
        <f t="shared" si="0"/>
        <v>4440</v>
      </c>
    </row>
    <row r="10" ht="15" customHeight="1" spans="1:9">
      <c r="A10" s="50">
        <v>5</v>
      </c>
      <c r="B10" s="51" t="s">
        <v>26</v>
      </c>
      <c r="C10" s="52" t="s">
        <v>337</v>
      </c>
      <c r="D10" s="51" t="s">
        <v>338</v>
      </c>
      <c r="E10" s="51" t="s">
        <v>339</v>
      </c>
      <c r="F10" s="51" t="s">
        <v>340</v>
      </c>
      <c r="G10" s="53">
        <v>13</v>
      </c>
      <c r="H10" s="54">
        <v>150</v>
      </c>
      <c r="I10" s="55">
        <f t="shared" si="0"/>
        <v>1950</v>
      </c>
    </row>
    <row r="11" ht="15" customHeight="1" spans="1:9">
      <c r="A11" s="50">
        <v>6</v>
      </c>
      <c r="B11" s="51" t="s">
        <v>26</v>
      </c>
      <c r="C11" s="52" t="s">
        <v>341</v>
      </c>
      <c r="D11" s="51" t="s">
        <v>342</v>
      </c>
      <c r="E11" s="51" t="s">
        <v>343</v>
      </c>
      <c r="F11" s="51" t="s">
        <v>344</v>
      </c>
      <c r="G11" s="53">
        <v>13</v>
      </c>
      <c r="H11" s="54">
        <v>150</v>
      </c>
      <c r="I11" s="55">
        <f t="shared" si="0"/>
        <v>1950</v>
      </c>
    </row>
    <row r="12" ht="15" customHeight="1" spans="1:9">
      <c r="A12" s="50">
        <v>7</v>
      </c>
      <c r="B12" s="51" t="s">
        <v>26</v>
      </c>
      <c r="C12" s="52" t="s">
        <v>345</v>
      </c>
      <c r="D12" s="51" t="s">
        <v>346</v>
      </c>
      <c r="E12" s="51" t="s">
        <v>347</v>
      </c>
      <c r="F12" s="51" t="s">
        <v>348</v>
      </c>
      <c r="G12" s="53">
        <v>4.2</v>
      </c>
      <c r="H12" s="54">
        <v>150</v>
      </c>
      <c r="I12" s="55">
        <f t="shared" si="0"/>
        <v>630</v>
      </c>
    </row>
    <row r="13" ht="15" customHeight="1" spans="1:9">
      <c r="A13" s="50">
        <v>8</v>
      </c>
      <c r="B13" s="51" t="s">
        <v>26</v>
      </c>
      <c r="C13" s="52" t="s">
        <v>349</v>
      </c>
      <c r="D13" s="51" t="s">
        <v>350</v>
      </c>
      <c r="E13" s="51" t="s">
        <v>351</v>
      </c>
      <c r="F13" s="51" t="s">
        <v>325</v>
      </c>
      <c r="G13" s="53">
        <v>13.5</v>
      </c>
      <c r="H13" s="54">
        <v>150</v>
      </c>
      <c r="I13" s="55">
        <f t="shared" si="0"/>
        <v>2025</v>
      </c>
    </row>
    <row r="14" ht="15" customHeight="1" spans="1:9">
      <c r="A14" s="50">
        <v>9</v>
      </c>
      <c r="B14" s="51" t="s">
        <v>26</v>
      </c>
      <c r="C14" s="52" t="s">
        <v>352</v>
      </c>
      <c r="D14" s="51" t="s">
        <v>353</v>
      </c>
      <c r="E14" s="51" t="s">
        <v>354</v>
      </c>
      <c r="F14" s="51" t="s">
        <v>355</v>
      </c>
      <c r="G14" s="53">
        <v>12.9</v>
      </c>
      <c r="H14" s="54">
        <v>150</v>
      </c>
      <c r="I14" s="55">
        <f t="shared" si="0"/>
        <v>1935</v>
      </c>
    </row>
    <row r="15" ht="15" customHeight="1" spans="1:9">
      <c r="A15" s="50">
        <v>10</v>
      </c>
      <c r="B15" s="51" t="s">
        <v>26</v>
      </c>
      <c r="C15" s="52" t="s">
        <v>356</v>
      </c>
      <c r="D15" s="51" t="s">
        <v>342</v>
      </c>
      <c r="E15" s="51" t="s">
        <v>347</v>
      </c>
      <c r="F15" s="51" t="s">
        <v>357</v>
      </c>
      <c r="G15" s="53">
        <v>18.3</v>
      </c>
      <c r="H15" s="54">
        <v>150</v>
      </c>
      <c r="I15" s="55">
        <f t="shared" si="0"/>
        <v>2745</v>
      </c>
    </row>
    <row r="16" ht="15" customHeight="1" spans="1:9">
      <c r="A16" s="50">
        <v>11</v>
      </c>
      <c r="B16" s="51" t="s">
        <v>26</v>
      </c>
      <c r="C16" s="52" t="s">
        <v>358</v>
      </c>
      <c r="D16" s="51" t="s">
        <v>359</v>
      </c>
      <c r="E16" s="51" t="s">
        <v>360</v>
      </c>
      <c r="F16" s="51" t="s">
        <v>361</v>
      </c>
      <c r="G16" s="53">
        <v>5.7</v>
      </c>
      <c r="H16" s="54">
        <v>150</v>
      </c>
      <c r="I16" s="55">
        <f t="shared" si="0"/>
        <v>855</v>
      </c>
    </row>
    <row r="17" ht="15" customHeight="1" spans="1:9">
      <c r="A17" s="50">
        <v>12</v>
      </c>
      <c r="B17" s="51" t="s">
        <v>26</v>
      </c>
      <c r="C17" s="52" t="s">
        <v>362</v>
      </c>
      <c r="D17" s="51" t="s">
        <v>323</v>
      </c>
      <c r="E17" s="51" t="s">
        <v>363</v>
      </c>
      <c r="F17" s="51" t="s">
        <v>364</v>
      </c>
      <c r="G17" s="53">
        <v>7.7</v>
      </c>
      <c r="H17" s="54">
        <v>150</v>
      </c>
      <c r="I17" s="55">
        <f t="shared" si="0"/>
        <v>1155</v>
      </c>
    </row>
    <row r="18" ht="15" customHeight="1" spans="1:9">
      <c r="A18" s="50">
        <v>13</v>
      </c>
      <c r="B18" s="51" t="s">
        <v>26</v>
      </c>
      <c r="C18" s="52" t="s">
        <v>365</v>
      </c>
      <c r="D18" s="51" t="s">
        <v>366</v>
      </c>
      <c r="E18" s="51" t="s">
        <v>367</v>
      </c>
      <c r="F18" s="51" t="s">
        <v>368</v>
      </c>
      <c r="G18" s="53">
        <v>4.1</v>
      </c>
      <c r="H18" s="54">
        <v>150</v>
      </c>
      <c r="I18" s="55">
        <f t="shared" si="0"/>
        <v>615</v>
      </c>
    </row>
    <row r="19" ht="15" customHeight="1" spans="1:9">
      <c r="A19" s="50">
        <v>14</v>
      </c>
      <c r="B19" s="51" t="s">
        <v>26</v>
      </c>
      <c r="C19" s="52" t="s">
        <v>369</v>
      </c>
      <c r="D19" s="51" t="s">
        <v>330</v>
      </c>
      <c r="E19" s="51" t="s">
        <v>347</v>
      </c>
      <c r="F19" s="51" t="s">
        <v>370</v>
      </c>
      <c r="G19" s="53">
        <v>3.8</v>
      </c>
      <c r="H19" s="54">
        <v>150</v>
      </c>
      <c r="I19" s="55">
        <f t="shared" si="0"/>
        <v>570</v>
      </c>
    </row>
    <row r="20" ht="15" customHeight="1" spans="1:9">
      <c r="A20" s="50">
        <v>15</v>
      </c>
      <c r="B20" s="51" t="s">
        <v>26</v>
      </c>
      <c r="C20" s="52" t="s">
        <v>371</v>
      </c>
      <c r="D20" s="51" t="s">
        <v>372</v>
      </c>
      <c r="E20" s="51" t="s">
        <v>347</v>
      </c>
      <c r="F20" s="51" t="s">
        <v>373</v>
      </c>
      <c r="G20" s="53">
        <v>8.9</v>
      </c>
      <c r="H20" s="54">
        <v>150</v>
      </c>
      <c r="I20" s="55">
        <f t="shared" si="0"/>
        <v>1335</v>
      </c>
    </row>
    <row r="21" ht="15" customHeight="1" spans="1:9">
      <c r="A21" s="50">
        <v>16</v>
      </c>
      <c r="B21" s="51" t="s">
        <v>26</v>
      </c>
      <c r="C21" s="52" t="s">
        <v>374</v>
      </c>
      <c r="D21" s="51" t="s">
        <v>375</v>
      </c>
      <c r="E21" s="51" t="s">
        <v>376</v>
      </c>
      <c r="F21" s="51" t="s">
        <v>377</v>
      </c>
      <c r="G21" s="53">
        <v>16.5</v>
      </c>
      <c r="H21" s="54">
        <v>150</v>
      </c>
      <c r="I21" s="55">
        <f t="shared" si="0"/>
        <v>2475</v>
      </c>
    </row>
    <row r="22" ht="15" customHeight="1" spans="1:9">
      <c r="A22" s="55">
        <v>17</v>
      </c>
      <c r="B22" s="51" t="s">
        <v>26</v>
      </c>
      <c r="C22" s="52" t="s">
        <v>378</v>
      </c>
      <c r="D22" s="51" t="s">
        <v>346</v>
      </c>
      <c r="E22" s="51" t="s">
        <v>379</v>
      </c>
      <c r="F22" s="51" t="s">
        <v>380</v>
      </c>
      <c r="G22" s="53">
        <v>5.6</v>
      </c>
      <c r="H22" s="54">
        <v>150</v>
      </c>
      <c r="I22" s="55">
        <f t="shared" si="0"/>
        <v>840</v>
      </c>
    </row>
    <row r="23" ht="15" customHeight="1" spans="1:9">
      <c r="A23" s="50">
        <v>18</v>
      </c>
      <c r="B23" s="51" t="s">
        <v>26</v>
      </c>
      <c r="C23" s="52" t="s">
        <v>381</v>
      </c>
      <c r="D23" s="51" t="s">
        <v>382</v>
      </c>
      <c r="E23" s="51" t="s">
        <v>347</v>
      </c>
      <c r="F23" s="51" t="s">
        <v>383</v>
      </c>
      <c r="G23" s="53">
        <v>8.3</v>
      </c>
      <c r="H23" s="54">
        <v>150</v>
      </c>
      <c r="I23" s="55">
        <f t="shared" si="0"/>
        <v>1245</v>
      </c>
    </row>
    <row r="24" ht="15" customHeight="1" spans="1:9">
      <c r="A24" s="50">
        <v>19</v>
      </c>
      <c r="B24" s="51" t="s">
        <v>26</v>
      </c>
      <c r="C24" s="52" t="s">
        <v>384</v>
      </c>
      <c r="D24" s="51" t="s">
        <v>385</v>
      </c>
      <c r="E24" s="51" t="s">
        <v>347</v>
      </c>
      <c r="F24" s="51" t="s">
        <v>370</v>
      </c>
      <c r="G24" s="53">
        <v>6.5</v>
      </c>
      <c r="H24" s="54">
        <v>150</v>
      </c>
      <c r="I24" s="55">
        <f t="shared" si="0"/>
        <v>975</v>
      </c>
    </row>
    <row r="25" ht="15" customHeight="1" spans="1:9">
      <c r="A25" s="50">
        <v>20</v>
      </c>
      <c r="B25" s="51" t="s">
        <v>26</v>
      </c>
      <c r="C25" s="52" t="s">
        <v>386</v>
      </c>
      <c r="D25" s="51" t="s">
        <v>387</v>
      </c>
      <c r="E25" s="51" t="s">
        <v>388</v>
      </c>
      <c r="F25" s="51" t="s">
        <v>373</v>
      </c>
      <c r="G25" s="53">
        <v>17.7</v>
      </c>
      <c r="H25" s="54">
        <v>150</v>
      </c>
      <c r="I25" s="55">
        <f t="shared" si="0"/>
        <v>2655</v>
      </c>
    </row>
    <row r="26" ht="15" customHeight="1" spans="1:9">
      <c r="A26" s="50">
        <v>21</v>
      </c>
      <c r="B26" s="51" t="s">
        <v>26</v>
      </c>
      <c r="C26" s="52" t="s">
        <v>389</v>
      </c>
      <c r="D26" s="51" t="s">
        <v>327</v>
      </c>
      <c r="E26" s="51" t="s">
        <v>390</v>
      </c>
      <c r="F26" s="51" t="s">
        <v>391</v>
      </c>
      <c r="G26" s="53">
        <v>7.1</v>
      </c>
      <c r="H26" s="54">
        <v>150</v>
      </c>
      <c r="I26" s="55">
        <f t="shared" si="0"/>
        <v>1065</v>
      </c>
    </row>
    <row r="27" ht="15" customHeight="1" spans="1:9">
      <c r="A27" s="50">
        <v>22</v>
      </c>
      <c r="B27" s="51" t="s">
        <v>26</v>
      </c>
      <c r="C27" s="52" t="s">
        <v>392</v>
      </c>
      <c r="D27" s="51" t="s">
        <v>393</v>
      </c>
      <c r="E27" s="51" t="s">
        <v>394</v>
      </c>
      <c r="F27" s="51" t="s">
        <v>395</v>
      </c>
      <c r="G27" s="53">
        <v>11.2</v>
      </c>
      <c r="H27" s="54">
        <v>150</v>
      </c>
      <c r="I27" s="55">
        <f t="shared" si="0"/>
        <v>1680</v>
      </c>
    </row>
    <row r="28" ht="15" customHeight="1" spans="1:9">
      <c r="A28" s="50">
        <v>23</v>
      </c>
      <c r="B28" s="51" t="s">
        <v>26</v>
      </c>
      <c r="C28" s="52" t="s">
        <v>396</v>
      </c>
      <c r="D28" s="51" t="s">
        <v>397</v>
      </c>
      <c r="E28" s="51" t="s">
        <v>347</v>
      </c>
      <c r="F28" s="51" t="s">
        <v>398</v>
      </c>
      <c r="G28" s="53">
        <v>13</v>
      </c>
      <c r="H28" s="54">
        <v>150</v>
      </c>
      <c r="I28" s="55">
        <f t="shared" si="0"/>
        <v>1950</v>
      </c>
    </row>
    <row r="29" ht="15" customHeight="1" spans="1:9">
      <c r="A29" s="50">
        <v>24</v>
      </c>
      <c r="B29" s="51" t="s">
        <v>26</v>
      </c>
      <c r="C29" s="52" t="s">
        <v>399</v>
      </c>
      <c r="D29" s="51" t="s">
        <v>387</v>
      </c>
      <c r="E29" s="51" t="s">
        <v>347</v>
      </c>
      <c r="F29" s="51" t="s">
        <v>400</v>
      </c>
      <c r="G29" s="53">
        <v>30.1</v>
      </c>
      <c r="H29" s="54">
        <v>150</v>
      </c>
      <c r="I29" s="55">
        <f t="shared" si="0"/>
        <v>4515</v>
      </c>
    </row>
    <row r="30" ht="15" customHeight="1" spans="1:9">
      <c r="A30" s="50">
        <v>25</v>
      </c>
      <c r="B30" s="51" t="s">
        <v>26</v>
      </c>
      <c r="C30" s="52" t="s">
        <v>401</v>
      </c>
      <c r="D30" s="51" t="s">
        <v>316</v>
      </c>
      <c r="E30" s="51" t="s">
        <v>347</v>
      </c>
      <c r="F30" s="51" t="s">
        <v>402</v>
      </c>
      <c r="G30" s="53">
        <v>31.4</v>
      </c>
      <c r="H30" s="54">
        <v>150</v>
      </c>
      <c r="I30" s="55">
        <f t="shared" si="0"/>
        <v>4710</v>
      </c>
    </row>
    <row r="31" ht="15" customHeight="1" spans="1:9">
      <c r="A31" s="50">
        <v>26</v>
      </c>
      <c r="B31" s="51" t="s">
        <v>26</v>
      </c>
      <c r="C31" s="52" t="s">
        <v>403</v>
      </c>
      <c r="D31" s="51" t="s">
        <v>334</v>
      </c>
      <c r="E31" s="51" t="s">
        <v>144</v>
      </c>
      <c r="F31" s="51" t="s">
        <v>404</v>
      </c>
      <c r="G31" s="53">
        <v>18.9</v>
      </c>
      <c r="H31" s="54">
        <v>150</v>
      </c>
      <c r="I31" s="55">
        <f t="shared" si="0"/>
        <v>2835</v>
      </c>
    </row>
    <row r="32" ht="15" customHeight="1" spans="1:9">
      <c r="A32" s="50">
        <v>27</v>
      </c>
      <c r="B32" s="51" t="s">
        <v>26</v>
      </c>
      <c r="C32" s="52" t="s">
        <v>405</v>
      </c>
      <c r="D32" s="51" t="s">
        <v>323</v>
      </c>
      <c r="E32" s="51" t="s">
        <v>406</v>
      </c>
      <c r="F32" s="51" t="s">
        <v>325</v>
      </c>
      <c r="G32" s="53">
        <v>3</v>
      </c>
      <c r="H32" s="54">
        <v>150</v>
      </c>
      <c r="I32" s="55">
        <f t="shared" si="0"/>
        <v>450</v>
      </c>
    </row>
    <row r="33" ht="15" customHeight="1" spans="1:9">
      <c r="A33" s="50">
        <v>28</v>
      </c>
      <c r="B33" s="51" t="s">
        <v>26</v>
      </c>
      <c r="C33" s="52" t="s">
        <v>407</v>
      </c>
      <c r="D33" s="51" t="s">
        <v>387</v>
      </c>
      <c r="E33" s="51" t="s">
        <v>408</v>
      </c>
      <c r="F33" s="51" t="s">
        <v>409</v>
      </c>
      <c r="G33" s="53">
        <v>7.1</v>
      </c>
      <c r="H33" s="54">
        <v>150</v>
      </c>
      <c r="I33" s="55">
        <f t="shared" si="0"/>
        <v>1065</v>
      </c>
    </row>
    <row r="34" ht="15" customHeight="1" spans="1:9">
      <c r="A34" s="50">
        <v>29</v>
      </c>
      <c r="B34" s="51" t="s">
        <v>26</v>
      </c>
      <c r="C34" s="52" t="s">
        <v>410</v>
      </c>
      <c r="D34" s="51" t="s">
        <v>353</v>
      </c>
      <c r="E34" s="51" t="s">
        <v>411</v>
      </c>
      <c r="F34" s="51" t="s">
        <v>412</v>
      </c>
      <c r="G34" s="53">
        <v>8.9</v>
      </c>
      <c r="H34" s="54">
        <v>150</v>
      </c>
      <c r="I34" s="55">
        <f t="shared" si="0"/>
        <v>1335</v>
      </c>
    </row>
    <row r="35" ht="15" customHeight="1" spans="1:9">
      <c r="A35" s="50">
        <v>30</v>
      </c>
      <c r="B35" s="51" t="s">
        <v>26</v>
      </c>
      <c r="C35" s="52" t="s">
        <v>413</v>
      </c>
      <c r="D35" s="51" t="s">
        <v>414</v>
      </c>
      <c r="E35" s="51" t="s">
        <v>123</v>
      </c>
      <c r="F35" s="51" t="s">
        <v>415</v>
      </c>
      <c r="G35" s="53">
        <v>12.7</v>
      </c>
      <c r="H35" s="54">
        <v>150</v>
      </c>
      <c r="I35" s="55">
        <f t="shared" si="0"/>
        <v>1905</v>
      </c>
    </row>
    <row r="36" ht="15" customHeight="1" spans="1:9">
      <c r="A36" s="50">
        <v>31</v>
      </c>
      <c r="B36" s="51" t="s">
        <v>26</v>
      </c>
      <c r="C36" s="52" t="s">
        <v>416</v>
      </c>
      <c r="D36" s="51" t="s">
        <v>417</v>
      </c>
      <c r="E36" s="51" t="s">
        <v>418</v>
      </c>
      <c r="F36" s="51" t="s">
        <v>404</v>
      </c>
      <c r="G36" s="53">
        <v>23.3</v>
      </c>
      <c r="H36" s="54">
        <v>150</v>
      </c>
      <c r="I36" s="55">
        <f t="shared" si="0"/>
        <v>3495</v>
      </c>
    </row>
    <row r="37" ht="15" customHeight="1" spans="1:9">
      <c r="A37" s="50">
        <v>32</v>
      </c>
      <c r="B37" s="51" t="s">
        <v>26</v>
      </c>
      <c r="C37" s="52" t="s">
        <v>419</v>
      </c>
      <c r="D37" s="51" t="s">
        <v>393</v>
      </c>
      <c r="E37" s="51" t="s">
        <v>420</v>
      </c>
      <c r="F37" s="51" t="s">
        <v>421</v>
      </c>
      <c r="G37" s="53">
        <v>5.3</v>
      </c>
      <c r="H37" s="54">
        <v>150</v>
      </c>
      <c r="I37" s="55">
        <f t="shared" si="0"/>
        <v>795</v>
      </c>
    </row>
    <row r="38" ht="15" customHeight="1" spans="1:9">
      <c r="A38" s="50">
        <v>33</v>
      </c>
      <c r="B38" s="51" t="s">
        <v>26</v>
      </c>
      <c r="C38" s="52" t="s">
        <v>422</v>
      </c>
      <c r="D38" s="51" t="s">
        <v>423</v>
      </c>
      <c r="E38" s="51" t="s">
        <v>324</v>
      </c>
      <c r="F38" s="51" t="s">
        <v>424</v>
      </c>
      <c r="G38" s="53">
        <v>8.9</v>
      </c>
      <c r="H38" s="54">
        <v>150</v>
      </c>
      <c r="I38" s="55">
        <f t="shared" si="0"/>
        <v>1335</v>
      </c>
    </row>
    <row r="39" ht="15" customHeight="1" spans="1:9">
      <c r="A39" s="50">
        <v>34</v>
      </c>
      <c r="B39" s="51" t="s">
        <v>26</v>
      </c>
      <c r="C39" s="52" t="s">
        <v>425</v>
      </c>
      <c r="D39" s="51" t="s">
        <v>426</v>
      </c>
      <c r="E39" s="51" t="s">
        <v>427</v>
      </c>
      <c r="F39" s="51" t="s">
        <v>428</v>
      </c>
      <c r="G39" s="53">
        <v>7.9</v>
      </c>
      <c r="H39" s="54">
        <v>150</v>
      </c>
      <c r="I39" s="55">
        <f t="shared" si="0"/>
        <v>1185</v>
      </c>
    </row>
    <row r="40" ht="15" customHeight="1" spans="1:9">
      <c r="A40" s="50">
        <v>35</v>
      </c>
      <c r="B40" s="51" t="s">
        <v>26</v>
      </c>
      <c r="C40" s="52" t="s">
        <v>429</v>
      </c>
      <c r="D40" s="51" t="s">
        <v>430</v>
      </c>
      <c r="E40" s="51" t="s">
        <v>431</v>
      </c>
      <c r="F40" s="51" t="s">
        <v>432</v>
      </c>
      <c r="G40" s="53">
        <v>5.3</v>
      </c>
      <c r="H40" s="54">
        <v>150</v>
      </c>
      <c r="I40" s="55">
        <f t="shared" si="0"/>
        <v>795</v>
      </c>
    </row>
    <row r="41" ht="15" customHeight="1" spans="1:9">
      <c r="A41" s="50">
        <v>36</v>
      </c>
      <c r="B41" s="51" t="s">
        <v>26</v>
      </c>
      <c r="C41" s="52" t="s">
        <v>433</v>
      </c>
      <c r="D41" s="51" t="s">
        <v>387</v>
      </c>
      <c r="E41" s="51" t="s">
        <v>434</v>
      </c>
      <c r="F41" s="51" t="s">
        <v>435</v>
      </c>
      <c r="G41" s="53">
        <v>9.5</v>
      </c>
      <c r="H41" s="54">
        <v>150</v>
      </c>
      <c r="I41" s="55">
        <f t="shared" si="0"/>
        <v>1425</v>
      </c>
    </row>
    <row r="42" ht="15" customHeight="1" spans="1:9">
      <c r="A42" s="50">
        <v>37</v>
      </c>
      <c r="B42" s="51" t="s">
        <v>26</v>
      </c>
      <c r="C42" s="52" t="s">
        <v>436</v>
      </c>
      <c r="D42" s="51" t="s">
        <v>437</v>
      </c>
      <c r="E42" s="51" t="s">
        <v>347</v>
      </c>
      <c r="F42" s="51" t="s">
        <v>438</v>
      </c>
      <c r="G42" s="53">
        <v>8.9</v>
      </c>
      <c r="H42" s="54">
        <v>150</v>
      </c>
      <c r="I42" s="55">
        <f t="shared" si="0"/>
        <v>1335</v>
      </c>
    </row>
    <row r="43" ht="15" customHeight="1" spans="1:9">
      <c r="A43" s="50">
        <v>38</v>
      </c>
      <c r="B43" s="51" t="s">
        <v>26</v>
      </c>
      <c r="C43" s="56" t="s">
        <v>439</v>
      </c>
      <c r="D43" s="51" t="s">
        <v>440</v>
      </c>
      <c r="E43" s="51" t="s">
        <v>441</v>
      </c>
      <c r="F43" s="51" t="s">
        <v>442</v>
      </c>
      <c r="G43" s="53">
        <v>3</v>
      </c>
      <c r="H43" s="54">
        <v>150</v>
      </c>
      <c r="I43" s="55">
        <f t="shared" si="0"/>
        <v>450</v>
      </c>
    </row>
    <row r="44" ht="15" customHeight="1" spans="1:9">
      <c r="A44" s="50">
        <v>39</v>
      </c>
      <c r="B44" s="51" t="s">
        <v>26</v>
      </c>
      <c r="C44" s="52" t="s">
        <v>443</v>
      </c>
      <c r="D44" s="51" t="s">
        <v>366</v>
      </c>
      <c r="E44" s="51" t="s">
        <v>324</v>
      </c>
      <c r="F44" s="51" t="s">
        <v>444</v>
      </c>
      <c r="G44" s="53">
        <v>3</v>
      </c>
      <c r="H44" s="54">
        <v>150</v>
      </c>
      <c r="I44" s="55">
        <f t="shared" si="0"/>
        <v>450</v>
      </c>
    </row>
    <row r="45" ht="15" customHeight="1" spans="1:9">
      <c r="A45" s="50">
        <v>40</v>
      </c>
      <c r="B45" s="51" t="s">
        <v>26</v>
      </c>
      <c r="C45" s="52" t="s">
        <v>445</v>
      </c>
      <c r="D45" s="51" t="s">
        <v>437</v>
      </c>
      <c r="E45" s="51" t="s">
        <v>324</v>
      </c>
      <c r="F45" s="51" t="s">
        <v>404</v>
      </c>
      <c r="G45" s="53">
        <v>6.8</v>
      </c>
      <c r="H45" s="54">
        <v>150</v>
      </c>
      <c r="I45" s="55">
        <f t="shared" si="0"/>
        <v>1020</v>
      </c>
    </row>
    <row r="46" ht="15" customHeight="1" spans="1:9">
      <c r="A46" s="50">
        <v>41</v>
      </c>
      <c r="B46" s="51" t="s">
        <v>26</v>
      </c>
      <c r="C46" s="52" t="s">
        <v>446</v>
      </c>
      <c r="D46" s="51" t="s">
        <v>447</v>
      </c>
      <c r="E46" s="51" t="s">
        <v>448</v>
      </c>
      <c r="F46" s="51" t="s">
        <v>449</v>
      </c>
      <c r="G46" s="53">
        <v>27.8</v>
      </c>
      <c r="H46" s="54">
        <v>150</v>
      </c>
      <c r="I46" s="55">
        <f t="shared" si="0"/>
        <v>4170</v>
      </c>
    </row>
    <row r="47" ht="15" customHeight="1" spans="1:9">
      <c r="A47" s="50">
        <v>42</v>
      </c>
      <c r="B47" s="51" t="s">
        <v>26</v>
      </c>
      <c r="C47" s="52" t="s">
        <v>450</v>
      </c>
      <c r="D47" s="51" t="s">
        <v>334</v>
      </c>
      <c r="E47" s="51" t="s">
        <v>347</v>
      </c>
      <c r="F47" s="51" t="s">
        <v>328</v>
      </c>
      <c r="G47" s="53">
        <v>15</v>
      </c>
      <c r="H47" s="54">
        <v>150</v>
      </c>
      <c r="I47" s="55">
        <f t="shared" si="0"/>
        <v>2250</v>
      </c>
    </row>
    <row r="48" ht="15" customHeight="1" spans="1:9">
      <c r="A48" s="50">
        <v>43</v>
      </c>
      <c r="B48" s="51" t="s">
        <v>26</v>
      </c>
      <c r="C48" s="52" t="s">
        <v>451</v>
      </c>
      <c r="D48" s="51" t="s">
        <v>452</v>
      </c>
      <c r="E48" s="51" t="s">
        <v>347</v>
      </c>
      <c r="F48" s="51" t="s">
        <v>453</v>
      </c>
      <c r="G48" s="53">
        <v>6.9</v>
      </c>
      <c r="H48" s="54">
        <v>150</v>
      </c>
      <c r="I48" s="55">
        <f t="shared" si="0"/>
        <v>1035</v>
      </c>
    </row>
    <row r="49" ht="15" customHeight="1" spans="1:9">
      <c r="A49" s="50">
        <v>44</v>
      </c>
      <c r="B49" s="51" t="s">
        <v>26</v>
      </c>
      <c r="C49" s="52" t="s">
        <v>454</v>
      </c>
      <c r="D49" s="51" t="s">
        <v>397</v>
      </c>
      <c r="E49" s="51" t="s">
        <v>455</v>
      </c>
      <c r="F49" s="51" t="s">
        <v>456</v>
      </c>
      <c r="G49" s="53">
        <v>9.8</v>
      </c>
      <c r="H49" s="54">
        <v>150</v>
      </c>
      <c r="I49" s="55">
        <f t="shared" si="0"/>
        <v>1470</v>
      </c>
    </row>
    <row r="50" ht="15" customHeight="1" spans="1:9">
      <c r="A50" s="50">
        <v>45</v>
      </c>
      <c r="B50" s="51" t="s">
        <v>26</v>
      </c>
      <c r="C50" s="52" t="s">
        <v>457</v>
      </c>
      <c r="D50" s="51" t="s">
        <v>458</v>
      </c>
      <c r="E50" s="51" t="s">
        <v>459</v>
      </c>
      <c r="F50" s="51" t="s">
        <v>460</v>
      </c>
      <c r="G50" s="53">
        <v>23.5</v>
      </c>
      <c r="H50" s="54">
        <v>150</v>
      </c>
      <c r="I50" s="55">
        <f t="shared" si="0"/>
        <v>3525</v>
      </c>
    </row>
    <row r="51" ht="15" customHeight="1" spans="1:9">
      <c r="A51" s="50">
        <v>46</v>
      </c>
      <c r="B51" s="51" t="s">
        <v>26</v>
      </c>
      <c r="C51" s="52" t="s">
        <v>461</v>
      </c>
      <c r="D51" s="51" t="s">
        <v>414</v>
      </c>
      <c r="E51" s="51" t="s">
        <v>462</v>
      </c>
      <c r="F51" s="51" t="s">
        <v>463</v>
      </c>
      <c r="G51" s="53">
        <v>11.2</v>
      </c>
      <c r="H51" s="54">
        <v>150</v>
      </c>
      <c r="I51" s="55">
        <f t="shared" si="0"/>
        <v>1680</v>
      </c>
    </row>
    <row r="52" ht="15" customHeight="1" spans="1:9">
      <c r="A52" s="50">
        <v>47</v>
      </c>
      <c r="B52" s="51" t="s">
        <v>26</v>
      </c>
      <c r="C52" s="52" t="s">
        <v>464</v>
      </c>
      <c r="D52" s="51" t="s">
        <v>465</v>
      </c>
      <c r="E52" s="51" t="s">
        <v>347</v>
      </c>
      <c r="F52" s="51" t="s">
        <v>466</v>
      </c>
      <c r="G52" s="53">
        <v>11.2</v>
      </c>
      <c r="H52" s="54">
        <v>150</v>
      </c>
      <c r="I52" s="55">
        <f t="shared" si="0"/>
        <v>1680</v>
      </c>
    </row>
    <row r="53" ht="15" customHeight="1" spans="1:9">
      <c r="A53" s="50">
        <v>48</v>
      </c>
      <c r="B53" s="51" t="s">
        <v>26</v>
      </c>
      <c r="C53" s="52" t="s">
        <v>467</v>
      </c>
      <c r="D53" s="51" t="s">
        <v>323</v>
      </c>
      <c r="E53" s="51" t="s">
        <v>468</v>
      </c>
      <c r="F53" s="51" t="s">
        <v>469</v>
      </c>
      <c r="G53" s="53">
        <v>8.3</v>
      </c>
      <c r="H53" s="54">
        <v>150</v>
      </c>
      <c r="I53" s="55">
        <f t="shared" si="0"/>
        <v>1245</v>
      </c>
    </row>
    <row r="54" ht="15" customHeight="1" spans="1:9">
      <c r="A54" s="50">
        <v>49</v>
      </c>
      <c r="B54" s="51" t="s">
        <v>26</v>
      </c>
      <c r="C54" s="52" t="s">
        <v>470</v>
      </c>
      <c r="D54" s="51" t="s">
        <v>323</v>
      </c>
      <c r="E54" s="51" t="s">
        <v>471</v>
      </c>
      <c r="F54" s="51" t="s">
        <v>472</v>
      </c>
      <c r="G54" s="53">
        <v>3.5</v>
      </c>
      <c r="H54" s="54">
        <v>150</v>
      </c>
      <c r="I54" s="55">
        <f t="shared" si="0"/>
        <v>525</v>
      </c>
    </row>
    <row r="55" ht="15" customHeight="1" spans="1:9">
      <c r="A55" s="50">
        <v>50</v>
      </c>
      <c r="B55" s="51" t="s">
        <v>26</v>
      </c>
      <c r="C55" s="52" t="s">
        <v>473</v>
      </c>
      <c r="D55" s="51" t="s">
        <v>474</v>
      </c>
      <c r="E55" s="51" t="s">
        <v>347</v>
      </c>
      <c r="F55" s="51" t="s">
        <v>475</v>
      </c>
      <c r="G55" s="53">
        <v>6.5</v>
      </c>
      <c r="H55" s="54">
        <v>150</v>
      </c>
      <c r="I55" s="55">
        <f t="shared" si="0"/>
        <v>975</v>
      </c>
    </row>
    <row r="56" ht="15" customHeight="1" spans="1:9">
      <c r="A56" s="50">
        <v>51</v>
      </c>
      <c r="B56" s="51" t="s">
        <v>26</v>
      </c>
      <c r="C56" s="52" t="s">
        <v>476</v>
      </c>
      <c r="D56" s="51" t="s">
        <v>316</v>
      </c>
      <c r="E56" s="51" t="s">
        <v>477</v>
      </c>
      <c r="F56" s="51" t="s">
        <v>463</v>
      </c>
      <c r="G56" s="53">
        <v>21.9</v>
      </c>
      <c r="H56" s="54">
        <v>150</v>
      </c>
      <c r="I56" s="55">
        <f t="shared" si="0"/>
        <v>3285</v>
      </c>
    </row>
    <row r="57" ht="15" customHeight="1" spans="1:9">
      <c r="A57" s="50">
        <v>52</v>
      </c>
      <c r="B57" s="51" t="s">
        <v>26</v>
      </c>
      <c r="C57" s="52" t="s">
        <v>478</v>
      </c>
      <c r="D57" s="51" t="s">
        <v>479</v>
      </c>
      <c r="E57" s="51" t="s">
        <v>347</v>
      </c>
      <c r="F57" s="51" t="s">
        <v>480</v>
      </c>
      <c r="G57" s="53">
        <v>14.2</v>
      </c>
      <c r="H57" s="54">
        <v>150</v>
      </c>
      <c r="I57" s="55">
        <f t="shared" si="0"/>
        <v>2130</v>
      </c>
    </row>
    <row r="58" ht="15" customHeight="1" spans="1:9">
      <c r="A58" s="50">
        <v>53</v>
      </c>
      <c r="B58" s="51" t="s">
        <v>26</v>
      </c>
      <c r="C58" s="52" t="s">
        <v>481</v>
      </c>
      <c r="D58" s="51" t="s">
        <v>353</v>
      </c>
      <c r="E58" s="51" t="s">
        <v>123</v>
      </c>
      <c r="F58" s="51" t="s">
        <v>482</v>
      </c>
      <c r="G58" s="53">
        <v>12.7</v>
      </c>
      <c r="H58" s="54">
        <v>150</v>
      </c>
      <c r="I58" s="55">
        <f t="shared" si="0"/>
        <v>1905</v>
      </c>
    </row>
    <row r="59" ht="15" customHeight="1" spans="1:9">
      <c r="A59" s="50">
        <v>54</v>
      </c>
      <c r="B59" s="51" t="s">
        <v>26</v>
      </c>
      <c r="C59" s="52" t="s">
        <v>483</v>
      </c>
      <c r="D59" s="51" t="s">
        <v>484</v>
      </c>
      <c r="E59" s="51" t="s">
        <v>485</v>
      </c>
      <c r="F59" s="51" t="s">
        <v>469</v>
      </c>
      <c r="G59" s="53">
        <v>8.2</v>
      </c>
      <c r="H59" s="54">
        <v>150</v>
      </c>
      <c r="I59" s="55">
        <f t="shared" si="0"/>
        <v>1230</v>
      </c>
    </row>
    <row r="60" ht="15" customHeight="1" spans="1:9">
      <c r="A60" s="50">
        <v>55</v>
      </c>
      <c r="B60" s="51" t="s">
        <v>26</v>
      </c>
      <c r="C60" s="52" t="s">
        <v>486</v>
      </c>
      <c r="D60" s="51" t="s">
        <v>487</v>
      </c>
      <c r="E60" s="51" t="s">
        <v>488</v>
      </c>
      <c r="F60" s="51" t="s">
        <v>489</v>
      </c>
      <c r="G60" s="53">
        <v>4.1</v>
      </c>
      <c r="H60" s="54">
        <v>150</v>
      </c>
      <c r="I60" s="55">
        <f t="shared" si="0"/>
        <v>615</v>
      </c>
    </row>
    <row r="61" ht="15" customHeight="1" spans="1:9">
      <c r="A61" s="50">
        <v>56</v>
      </c>
      <c r="B61" s="51" t="s">
        <v>26</v>
      </c>
      <c r="C61" s="52" t="s">
        <v>490</v>
      </c>
      <c r="D61" s="51" t="s">
        <v>440</v>
      </c>
      <c r="E61" s="51" t="s">
        <v>491</v>
      </c>
      <c r="F61" s="51" t="s">
        <v>492</v>
      </c>
      <c r="G61" s="53">
        <v>8.3</v>
      </c>
      <c r="H61" s="54">
        <v>150</v>
      </c>
      <c r="I61" s="55">
        <f t="shared" si="0"/>
        <v>1245</v>
      </c>
    </row>
    <row r="62" ht="15" customHeight="1" spans="1:9">
      <c r="A62" s="50">
        <v>57</v>
      </c>
      <c r="B62" s="51" t="s">
        <v>26</v>
      </c>
      <c r="C62" s="52" t="s">
        <v>493</v>
      </c>
      <c r="D62" s="51" t="s">
        <v>494</v>
      </c>
      <c r="E62" s="51" t="s">
        <v>495</v>
      </c>
      <c r="F62" s="51" t="s">
        <v>496</v>
      </c>
      <c r="G62" s="53">
        <v>6.7</v>
      </c>
      <c r="H62" s="54">
        <v>150</v>
      </c>
      <c r="I62" s="55">
        <f t="shared" si="0"/>
        <v>1005</v>
      </c>
    </row>
    <row r="63" ht="15" customHeight="1" spans="1:9">
      <c r="A63" s="50">
        <v>58</v>
      </c>
      <c r="B63" s="51" t="s">
        <v>26</v>
      </c>
      <c r="C63" s="52" t="s">
        <v>497</v>
      </c>
      <c r="D63" s="51" t="s">
        <v>498</v>
      </c>
      <c r="E63" s="51" t="s">
        <v>499</v>
      </c>
      <c r="F63" s="51" t="s">
        <v>370</v>
      </c>
      <c r="G63" s="53">
        <v>11.2</v>
      </c>
      <c r="H63" s="54">
        <v>150</v>
      </c>
      <c r="I63" s="55">
        <f t="shared" si="0"/>
        <v>1680</v>
      </c>
    </row>
    <row r="64" ht="15" customHeight="1" spans="1:9">
      <c r="A64" s="50">
        <v>59</v>
      </c>
      <c r="B64" s="51" t="s">
        <v>26</v>
      </c>
      <c r="C64" s="52" t="s">
        <v>500</v>
      </c>
      <c r="D64" s="51" t="s">
        <v>501</v>
      </c>
      <c r="E64" s="51" t="s">
        <v>347</v>
      </c>
      <c r="F64" s="51" t="s">
        <v>398</v>
      </c>
      <c r="G64" s="53">
        <v>6.3</v>
      </c>
      <c r="H64" s="54">
        <v>150</v>
      </c>
      <c r="I64" s="55">
        <f t="shared" si="0"/>
        <v>945</v>
      </c>
    </row>
    <row r="65" ht="15" customHeight="1" spans="1:9">
      <c r="A65" s="50">
        <v>60</v>
      </c>
      <c r="B65" s="51" t="s">
        <v>26</v>
      </c>
      <c r="C65" s="52" t="s">
        <v>502</v>
      </c>
      <c r="D65" s="51" t="s">
        <v>323</v>
      </c>
      <c r="E65" s="51" t="s">
        <v>503</v>
      </c>
      <c r="F65" s="51" t="s">
        <v>504</v>
      </c>
      <c r="G65" s="53">
        <v>3</v>
      </c>
      <c r="H65" s="54">
        <v>150</v>
      </c>
      <c r="I65" s="55">
        <f t="shared" si="0"/>
        <v>450</v>
      </c>
    </row>
    <row r="66" ht="15" customHeight="1" spans="1:9">
      <c r="A66" s="50">
        <v>61</v>
      </c>
      <c r="B66" s="51" t="s">
        <v>26</v>
      </c>
      <c r="C66" s="52" t="s">
        <v>505</v>
      </c>
      <c r="D66" s="51" t="s">
        <v>506</v>
      </c>
      <c r="E66" s="51" t="s">
        <v>507</v>
      </c>
      <c r="F66" s="51" t="s">
        <v>508</v>
      </c>
      <c r="G66" s="53">
        <v>3</v>
      </c>
      <c r="H66" s="54">
        <v>150</v>
      </c>
      <c r="I66" s="55">
        <f t="shared" si="0"/>
        <v>450</v>
      </c>
    </row>
    <row r="67" ht="15" customHeight="1" spans="1:9">
      <c r="A67" s="50">
        <v>62</v>
      </c>
      <c r="B67" s="51" t="s">
        <v>26</v>
      </c>
      <c r="C67" s="52" t="s">
        <v>509</v>
      </c>
      <c r="D67" s="51" t="s">
        <v>510</v>
      </c>
      <c r="E67" s="51" t="s">
        <v>511</v>
      </c>
      <c r="F67" s="51" t="s">
        <v>512</v>
      </c>
      <c r="G67" s="53">
        <v>24.8</v>
      </c>
      <c r="H67" s="54">
        <v>150</v>
      </c>
      <c r="I67" s="55">
        <f t="shared" si="0"/>
        <v>3720</v>
      </c>
    </row>
    <row r="68" ht="15" customHeight="1" spans="1:9">
      <c r="A68" s="50">
        <v>63</v>
      </c>
      <c r="B68" s="51" t="s">
        <v>26</v>
      </c>
      <c r="C68" s="52" t="s">
        <v>513</v>
      </c>
      <c r="D68" s="51" t="s">
        <v>323</v>
      </c>
      <c r="E68" s="51" t="s">
        <v>514</v>
      </c>
      <c r="F68" s="51" t="s">
        <v>515</v>
      </c>
      <c r="G68" s="53">
        <v>15.2</v>
      </c>
      <c r="H68" s="54">
        <v>150</v>
      </c>
      <c r="I68" s="55">
        <f t="shared" si="0"/>
        <v>2280</v>
      </c>
    </row>
    <row r="69" ht="15" customHeight="1" spans="1:9">
      <c r="A69" s="50">
        <v>64</v>
      </c>
      <c r="B69" s="51" t="s">
        <v>26</v>
      </c>
      <c r="C69" s="52" t="s">
        <v>516</v>
      </c>
      <c r="D69" s="51" t="s">
        <v>372</v>
      </c>
      <c r="E69" s="51" t="s">
        <v>517</v>
      </c>
      <c r="F69" s="51" t="s">
        <v>518</v>
      </c>
      <c r="G69" s="53">
        <v>18.9</v>
      </c>
      <c r="H69" s="54">
        <v>150</v>
      </c>
      <c r="I69" s="55">
        <f t="shared" si="0"/>
        <v>2835</v>
      </c>
    </row>
    <row r="70" ht="15" customHeight="1" spans="1:9">
      <c r="A70" s="50">
        <v>65</v>
      </c>
      <c r="B70" s="51" t="s">
        <v>26</v>
      </c>
      <c r="C70" s="52" t="s">
        <v>519</v>
      </c>
      <c r="D70" s="51" t="s">
        <v>520</v>
      </c>
      <c r="E70" s="51" t="s">
        <v>521</v>
      </c>
      <c r="F70" s="51" t="s">
        <v>522</v>
      </c>
      <c r="G70" s="53">
        <v>6.7</v>
      </c>
      <c r="H70" s="54">
        <v>150</v>
      </c>
      <c r="I70" s="55">
        <f t="shared" ref="I70:I133" si="1">G70*H70</f>
        <v>1005</v>
      </c>
    </row>
    <row r="71" ht="15" customHeight="1" spans="1:9">
      <c r="A71" s="50">
        <v>66</v>
      </c>
      <c r="B71" s="51" t="s">
        <v>26</v>
      </c>
      <c r="C71" s="52" t="s">
        <v>523</v>
      </c>
      <c r="D71" s="51" t="s">
        <v>458</v>
      </c>
      <c r="E71" s="51" t="s">
        <v>524</v>
      </c>
      <c r="F71" s="51" t="s">
        <v>370</v>
      </c>
      <c r="G71" s="53">
        <v>4.1</v>
      </c>
      <c r="H71" s="54">
        <v>150</v>
      </c>
      <c r="I71" s="55">
        <f t="shared" si="1"/>
        <v>615</v>
      </c>
    </row>
    <row r="72" ht="15" customHeight="1" spans="1:9">
      <c r="A72" s="50">
        <v>67</v>
      </c>
      <c r="B72" s="51" t="s">
        <v>26</v>
      </c>
      <c r="C72" s="52" t="s">
        <v>525</v>
      </c>
      <c r="D72" s="51" t="s">
        <v>526</v>
      </c>
      <c r="E72" s="51" t="s">
        <v>527</v>
      </c>
      <c r="F72" s="51" t="s">
        <v>528</v>
      </c>
      <c r="G72" s="53">
        <v>2.3</v>
      </c>
      <c r="H72" s="54">
        <v>150</v>
      </c>
      <c r="I72" s="55">
        <f t="shared" si="1"/>
        <v>345</v>
      </c>
    </row>
    <row r="73" ht="15" customHeight="1" spans="1:9">
      <c r="A73" s="50">
        <v>68</v>
      </c>
      <c r="B73" s="51" t="s">
        <v>26</v>
      </c>
      <c r="C73" s="52" t="s">
        <v>529</v>
      </c>
      <c r="D73" s="51" t="s">
        <v>530</v>
      </c>
      <c r="E73" s="51" t="s">
        <v>531</v>
      </c>
      <c r="F73" s="51" t="s">
        <v>532</v>
      </c>
      <c r="G73" s="53">
        <v>4.3</v>
      </c>
      <c r="H73" s="54">
        <v>150</v>
      </c>
      <c r="I73" s="55">
        <f t="shared" si="1"/>
        <v>645</v>
      </c>
    </row>
    <row r="74" ht="15" customHeight="1" spans="1:9">
      <c r="A74" s="50">
        <v>69</v>
      </c>
      <c r="B74" s="51" t="s">
        <v>26</v>
      </c>
      <c r="C74" s="52" t="s">
        <v>533</v>
      </c>
      <c r="D74" s="51" t="s">
        <v>520</v>
      </c>
      <c r="E74" s="51" t="s">
        <v>534</v>
      </c>
      <c r="F74" s="51" t="s">
        <v>535</v>
      </c>
      <c r="G74" s="53">
        <v>6.9</v>
      </c>
      <c r="H74" s="54">
        <v>150</v>
      </c>
      <c r="I74" s="55">
        <f t="shared" si="1"/>
        <v>1035</v>
      </c>
    </row>
    <row r="75" ht="15" customHeight="1" spans="1:9">
      <c r="A75" s="50">
        <v>70</v>
      </c>
      <c r="B75" s="51" t="s">
        <v>26</v>
      </c>
      <c r="C75" s="52" t="s">
        <v>536</v>
      </c>
      <c r="D75" s="51" t="s">
        <v>423</v>
      </c>
      <c r="E75" s="51" t="s">
        <v>347</v>
      </c>
      <c r="F75" s="51" t="s">
        <v>537</v>
      </c>
      <c r="G75" s="53">
        <v>3.5</v>
      </c>
      <c r="H75" s="54">
        <v>150</v>
      </c>
      <c r="I75" s="55">
        <f t="shared" si="1"/>
        <v>525</v>
      </c>
    </row>
    <row r="76" ht="15" customHeight="1" spans="1:9">
      <c r="A76" s="50">
        <v>71</v>
      </c>
      <c r="B76" s="51" t="s">
        <v>26</v>
      </c>
      <c r="C76" s="52" t="s">
        <v>538</v>
      </c>
      <c r="D76" s="51" t="s">
        <v>397</v>
      </c>
      <c r="E76" s="51" t="s">
        <v>539</v>
      </c>
      <c r="F76" s="51" t="s">
        <v>540</v>
      </c>
      <c r="G76" s="53">
        <v>1.7</v>
      </c>
      <c r="H76" s="54">
        <v>150</v>
      </c>
      <c r="I76" s="55">
        <f t="shared" si="1"/>
        <v>255</v>
      </c>
    </row>
    <row r="77" ht="15" customHeight="1" spans="1:9">
      <c r="A77" s="50">
        <v>72</v>
      </c>
      <c r="B77" s="51" t="s">
        <v>26</v>
      </c>
      <c r="C77" s="52" t="s">
        <v>541</v>
      </c>
      <c r="D77" s="51" t="s">
        <v>323</v>
      </c>
      <c r="E77" s="51" t="s">
        <v>542</v>
      </c>
      <c r="F77" s="51" t="s">
        <v>543</v>
      </c>
      <c r="G77" s="53">
        <v>24.7</v>
      </c>
      <c r="H77" s="54">
        <v>150</v>
      </c>
      <c r="I77" s="55">
        <f t="shared" si="1"/>
        <v>3705</v>
      </c>
    </row>
    <row r="78" ht="15" customHeight="1" spans="1:9">
      <c r="A78" s="50">
        <v>73</v>
      </c>
      <c r="B78" s="51" t="s">
        <v>26</v>
      </c>
      <c r="C78" s="52" t="s">
        <v>544</v>
      </c>
      <c r="D78" s="51" t="s">
        <v>545</v>
      </c>
      <c r="E78" s="51" t="s">
        <v>546</v>
      </c>
      <c r="F78" s="51" t="s">
        <v>547</v>
      </c>
      <c r="G78" s="53">
        <v>2.2</v>
      </c>
      <c r="H78" s="54">
        <v>150</v>
      </c>
      <c r="I78" s="55">
        <f t="shared" si="1"/>
        <v>330</v>
      </c>
    </row>
    <row r="79" ht="15" customHeight="1" spans="1:9">
      <c r="A79" s="50">
        <v>74</v>
      </c>
      <c r="B79" s="51" t="s">
        <v>26</v>
      </c>
      <c r="C79" s="52" t="s">
        <v>548</v>
      </c>
      <c r="D79" s="51" t="s">
        <v>330</v>
      </c>
      <c r="E79" s="51" t="s">
        <v>549</v>
      </c>
      <c r="F79" s="51" t="s">
        <v>550</v>
      </c>
      <c r="G79" s="53">
        <v>2.7</v>
      </c>
      <c r="H79" s="54">
        <v>150</v>
      </c>
      <c r="I79" s="55">
        <f t="shared" si="1"/>
        <v>405</v>
      </c>
    </row>
    <row r="80" ht="15" customHeight="1" spans="1:9">
      <c r="A80" s="50">
        <v>75</v>
      </c>
      <c r="B80" s="51" t="s">
        <v>26</v>
      </c>
      <c r="C80" s="52" t="s">
        <v>551</v>
      </c>
      <c r="D80" s="51" t="s">
        <v>458</v>
      </c>
      <c r="E80" s="51" t="s">
        <v>347</v>
      </c>
      <c r="F80" s="51" t="s">
        <v>552</v>
      </c>
      <c r="G80" s="53">
        <v>9</v>
      </c>
      <c r="H80" s="54">
        <v>150</v>
      </c>
      <c r="I80" s="55">
        <f t="shared" si="1"/>
        <v>1350</v>
      </c>
    </row>
    <row r="81" ht="15" customHeight="1" spans="1:9">
      <c r="A81" s="50">
        <v>76</v>
      </c>
      <c r="B81" s="51" t="s">
        <v>26</v>
      </c>
      <c r="C81" s="52" t="s">
        <v>553</v>
      </c>
      <c r="D81" s="51" t="s">
        <v>372</v>
      </c>
      <c r="E81" s="51" t="s">
        <v>554</v>
      </c>
      <c r="F81" s="51" t="s">
        <v>555</v>
      </c>
      <c r="G81" s="53">
        <v>3.4</v>
      </c>
      <c r="H81" s="54">
        <v>150</v>
      </c>
      <c r="I81" s="55">
        <f t="shared" si="1"/>
        <v>510</v>
      </c>
    </row>
    <row r="82" ht="15" customHeight="1" spans="1:9">
      <c r="A82" s="50">
        <v>77</v>
      </c>
      <c r="B82" s="51" t="s">
        <v>26</v>
      </c>
      <c r="C82" s="52" t="s">
        <v>238</v>
      </c>
      <c r="D82" s="51" t="s">
        <v>465</v>
      </c>
      <c r="E82" s="51" t="s">
        <v>556</v>
      </c>
      <c r="F82" s="51" t="s">
        <v>557</v>
      </c>
      <c r="G82" s="53">
        <v>13.2</v>
      </c>
      <c r="H82" s="54">
        <v>150</v>
      </c>
      <c r="I82" s="55">
        <f t="shared" si="1"/>
        <v>1980</v>
      </c>
    </row>
    <row r="83" ht="15" customHeight="1" spans="1:9">
      <c r="A83" s="50">
        <v>78</v>
      </c>
      <c r="B83" s="51" t="s">
        <v>26</v>
      </c>
      <c r="C83" s="52" t="s">
        <v>558</v>
      </c>
      <c r="D83" s="51" t="s">
        <v>452</v>
      </c>
      <c r="E83" s="51" t="s">
        <v>559</v>
      </c>
      <c r="F83" s="51" t="s">
        <v>560</v>
      </c>
      <c r="G83" s="53">
        <v>7.1</v>
      </c>
      <c r="H83" s="54">
        <v>150</v>
      </c>
      <c r="I83" s="55">
        <f t="shared" si="1"/>
        <v>1065</v>
      </c>
    </row>
    <row r="84" ht="15" customHeight="1" spans="1:9">
      <c r="A84" s="50">
        <v>79</v>
      </c>
      <c r="B84" s="51" t="s">
        <v>26</v>
      </c>
      <c r="C84" s="52" t="s">
        <v>561</v>
      </c>
      <c r="D84" s="51" t="s">
        <v>452</v>
      </c>
      <c r="E84" s="51" t="s">
        <v>562</v>
      </c>
      <c r="F84" s="51" t="s">
        <v>563</v>
      </c>
      <c r="G84" s="53">
        <v>12.7</v>
      </c>
      <c r="H84" s="54">
        <v>150</v>
      </c>
      <c r="I84" s="55">
        <f t="shared" si="1"/>
        <v>1905</v>
      </c>
    </row>
    <row r="85" ht="15" customHeight="1" spans="1:9">
      <c r="A85" s="50">
        <v>80</v>
      </c>
      <c r="B85" s="51" t="s">
        <v>26</v>
      </c>
      <c r="C85" s="52" t="s">
        <v>564</v>
      </c>
      <c r="D85" s="51" t="s">
        <v>487</v>
      </c>
      <c r="E85" s="51" t="s">
        <v>324</v>
      </c>
      <c r="F85" s="51" t="s">
        <v>565</v>
      </c>
      <c r="G85" s="53">
        <v>8.2</v>
      </c>
      <c r="H85" s="54">
        <v>150</v>
      </c>
      <c r="I85" s="55">
        <f t="shared" si="1"/>
        <v>1230</v>
      </c>
    </row>
    <row r="86" ht="15" customHeight="1" spans="1:9">
      <c r="A86" s="50">
        <v>81</v>
      </c>
      <c r="B86" s="51" t="s">
        <v>26</v>
      </c>
      <c r="C86" s="52" t="s">
        <v>566</v>
      </c>
      <c r="D86" s="51" t="s">
        <v>506</v>
      </c>
      <c r="E86" s="51" t="s">
        <v>567</v>
      </c>
      <c r="F86" s="51" t="s">
        <v>568</v>
      </c>
      <c r="G86" s="53">
        <v>2.8</v>
      </c>
      <c r="H86" s="54">
        <v>150</v>
      </c>
      <c r="I86" s="55">
        <f t="shared" si="1"/>
        <v>420</v>
      </c>
    </row>
    <row r="87" ht="15" customHeight="1" spans="1:9">
      <c r="A87" s="50">
        <v>82</v>
      </c>
      <c r="B87" s="51" t="s">
        <v>26</v>
      </c>
      <c r="C87" s="52" t="s">
        <v>569</v>
      </c>
      <c r="D87" s="51" t="s">
        <v>487</v>
      </c>
      <c r="E87" s="51" t="s">
        <v>570</v>
      </c>
      <c r="F87" s="51" t="s">
        <v>571</v>
      </c>
      <c r="G87" s="53">
        <v>6.2</v>
      </c>
      <c r="H87" s="54">
        <v>150</v>
      </c>
      <c r="I87" s="55">
        <f t="shared" si="1"/>
        <v>930</v>
      </c>
    </row>
    <row r="88" ht="15" customHeight="1" spans="1:9">
      <c r="A88" s="50">
        <v>83</v>
      </c>
      <c r="B88" s="51" t="s">
        <v>26</v>
      </c>
      <c r="C88" s="52" t="s">
        <v>572</v>
      </c>
      <c r="D88" s="51" t="s">
        <v>573</v>
      </c>
      <c r="E88" s="51" t="s">
        <v>574</v>
      </c>
      <c r="F88" s="51" t="s">
        <v>575</v>
      </c>
      <c r="G88" s="53">
        <v>4.6</v>
      </c>
      <c r="H88" s="54">
        <v>150</v>
      </c>
      <c r="I88" s="55">
        <f t="shared" si="1"/>
        <v>690</v>
      </c>
    </row>
    <row r="89" ht="15" customHeight="1" spans="1:9">
      <c r="A89" s="50">
        <v>84</v>
      </c>
      <c r="B89" s="51" t="s">
        <v>26</v>
      </c>
      <c r="C89" s="52" t="s">
        <v>576</v>
      </c>
      <c r="D89" s="51" t="s">
        <v>452</v>
      </c>
      <c r="E89" s="51" t="s">
        <v>577</v>
      </c>
      <c r="F89" s="51" t="s">
        <v>578</v>
      </c>
      <c r="G89" s="53">
        <v>8.3</v>
      </c>
      <c r="H89" s="54">
        <v>150</v>
      </c>
      <c r="I89" s="55">
        <f t="shared" si="1"/>
        <v>1245</v>
      </c>
    </row>
    <row r="90" ht="15" customHeight="1" spans="1:9">
      <c r="A90" s="50">
        <v>85</v>
      </c>
      <c r="B90" s="51" t="s">
        <v>26</v>
      </c>
      <c r="C90" s="52" t="s">
        <v>579</v>
      </c>
      <c r="D90" s="51" t="s">
        <v>372</v>
      </c>
      <c r="E90" s="51" t="s">
        <v>580</v>
      </c>
      <c r="F90" s="51" t="s">
        <v>581</v>
      </c>
      <c r="G90" s="53">
        <v>9.2</v>
      </c>
      <c r="H90" s="54">
        <v>150</v>
      </c>
      <c r="I90" s="55">
        <f t="shared" si="1"/>
        <v>1380</v>
      </c>
    </row>
    <row r="91" ht="15" customHeight="1" spans="1:9">
      <c r="A91" s="50">
        <v>86</v>
      </c>
      <c r="B91" s="51" t="s">
        <v>26</v>
      </c>
      <c r="C91" s="52" t="s">
        <v>582</v>
      </c>
      <c r="D91" s="51" t="s">
        <v>465</v>
      </c>
      <c r="E91" s="51" t="s">
        <v>459</v>
      </c>
      <c r="F91" s="51" t="s">
        <v>583</v>
      </c>
      <c r="G91" s="53">
        <v>9.3</v>
      </c>
      <c r="H91" s="54">
        <v>150</v>
      </c>
      <c r="I91" s="55">
        <f t="shared" si="1"/>
        <v>1395</v>
      </c>
    </row>
    <row r="92" ht="15" customHeight="1" spans="1:9">
      <c r="A92" s="50">
        <v>87</v>
      </c>
      <c r="B92" s="51" t="s">
        <v>26</v>
      </c>
      <c r="C92" s="56" t="s">
        <v>467</v>
      </c>
      <c r="D92" s="51" t="s">
        <v>584</v>
      </c>
      <c r="E92" s="51" t="s">
        <v>574</v>
      </c>
      <c r="F92" s="51" t="s">
        <v>512</v>
      </c>
      <c r="G92" s="53">
        <v>3</v>
      </c>
      <c r="H92" s="54">
        <v>150</v>
      </c>
      <c r="I92" s="55">
        <f t="shared" si="1"/>
        <v>450</v>
      </c>
    </row>
    <row r="93" ht="15" customHeight="1" spans="1:9">
      <c r="A93" s="50">
        <v>88</v>
      </c>
      <c r="B93" s="51" t="s">
        <v>26</v>
      </c>
      <c r="C93" s="52" t="s">
        <v>585</v>
      </c>
      <c r="D93" s="51" t="s">
        <v>586</v>
      </c>
      <c r="E93" s="51" t="s">
        <v>347</v>
      </c>
      <c r="F93" s="51" t="s">
        <v>587</v>
      </c>
      <c r="G93" s="53">
        <v>8.3</v>
      </c>
      <c r="H93" s="54">
        <v>150</v>
      </c>
      <c r="I93" s="55">
        <f t="shared" si="1"/>
        <v>1245</v>
      </c>
    </row>
    <row r="94" ht="15" customHeight="1" spans="1:9">
      <c r="A94" s="50">
        <v>89</v>
      </c>
      <c r="B94" s="51" t="s">
        <v>26</v>
      </c>
      <c r="C94" s="52" t="s">
        <v>588</v>
      </c>
      <c r="D94" s="51" t="s">
        <v>589</v>
      </c>
      <c r="E94" s="51" t="s">
        <v>590</v>
      </c>
      <c r="F94" s="51" t="s">
        <v>591</v>
      </c>
      <c r="G94" s="53">
        <v>5.9</v>
      </c>
      <c r="H94" s="54">
        <v>150</v>
      </c>
      <c r="I94" s="55">
        <f t="shared" si="1"/>
        <v>885</v>
      </c>
    </row>
    <row r="95" spans="1:9">
      <c r="A95" s="50" t="s">
        <v>54</v>
      </c>
      <c r="B95" s="55"/>
      <c r="C95" s="55"/>
      <c r="D95" s="51"/>
      <c r="E95" s="51"/>
      <c r="F95" s="51"/>
      <c r="G95" s="55">
        <v>939.8</v>
      </c>
      <c r="H95" s="54">
        <v>150</v>
      </c>
      <c r="I95" s="55">
        <f t="shared" si="1"/>
        <v>140970</v>
      </c>
    </row>
  </sheetData>
  <mergeCells count="4">
    <mergeCell ref="A1:B1"/>
    <mergeCell ref="A2:I2"/>
    <mergeCell ref="A3:I3"/>
    <mergeCell ref="A4:H4"/>
  </mergeCells>
  <printOptions horizontalCentered="1"/>
  <pageMargins left="0.306944444444444" right="0.306944444444444" top="0.751388888888889" bottom="0.357638888888889" header="0.298611111111111" footer="0.298611111111111"/>
  <pageSetup paperSize="9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"/>
  <sheetViews>
    <sheetView workbookViewId="0">
      <pane ySplit="4" topLeftCell="A5" activePane="bottomLeft" state="frozen"/>
      <selection/>
      <selection pane="bottomLeft" activeCell="H6" sqref="H6"/>
    </sheetView>
  </sheetViews>
  <sheetFormatPr defaultColWidth="9" defaultRowHeight="13.5" outlineLevelRow="5"/>
  <cols>
    <col min="1" max="1" width="5.375" style="2" customWidth="1"/>
    <col min="2" max="2" width="17.75" style="2" customWidth="1"/>
    <col min="3" max="4" width="21.375" style="2" customWidth="1"/>
    <col min="5" max="5" width="15.375" style="2" customWidth="1"/>
    <col min="6" max="6" width="9.5" style="2" customWidth="1"/>
    <col min="7" max="7" width="9.125" style="2" customWidth="1"/>
    <col min="8" max="8" width="9.125" style="3" customWidth="1"/>
    <col min="9" max="9" width="11.375" style="2" customWidth="1"/>
    <col min="10" max="10" width="18.1333333333333" style="2" customWidth="1"/>
    <col min="11" max="11" width="9" style="2"/>
    <col min="12" max="12" width="12.25" style="2" customWidth="1"/>
    <col min="13" max="16384" width="9" style="2"/>
  </cols>
  <sheetData>
    <row r="1" ht="20.25" customHeight="1" spans="1:9">
      <c r="A1" s="4" t="s">
        <v>0</v>
      </c>
      <c r="B1" s="4"/>
      <c r="C1" s="5"/>
      <c r="D1" s="5"/>
      <c r="E1" s="5"/>
      <c r="F1" s="5"/>
      <c r="G1" s="5"/>
      <c r="H1" s="6"/>
      <c r="I1" s="5"/>
    </row>
    <row r="2" ht="28.5" customHeight="1" spans="1:11">
      <c r="A2" s="7" t="s">
        <v>592</v>
      </c>
      <c r="B2" s="7"/>
      <c r="C2" s="7"/>
      <c r="D2" s="7"/>
      <c r="E2" s="7"/>
      <c r="F2" s="7"/>
      <c r="G2" s="7"/>
      <c r="H2" s="8"/>
      <c r="I2" s="7"/>
      <c r="J2" s="7"/>
      <c r="K2" s="7"/>
    </row>
    <row r="3" s="1" customFormat="1" ht="33" customHeight="1" spans="1:11">
      <c r="A3" s="9" t="s">
        <v>56</v>
      </c>
      <c r="B3" s="10"/>
      <c r="C3" s="10"/>
      <c r="D3" s="10"/>
      <c r="E3" s="10"/>
      <c r="F3" s="10"/>
      <c r="G3" s="10"/>
      <c r="H3" s="11"/>
      <c r="I3" s="10"/>
      <c r="J3" s="10"/>
      <c r="K3" s="10"/>
    </row>
    <row r="4" ht="45" customHeight="1" spans="1:11">
      <c r="A4" s="12" t="s">
        <v>3</v>
      </c>
      <c r="B4" s="12" t="s">
        <v>57</v>
      </c>
      <c r="C4" s="12" t="s">
        <v>58</v>
      </c>
      <c r="D4" s="12" t="s">
        <v>59</v>
      </c>
      <c r="E4" s="12" t="s">
        <v>60</v>
      </c>
      <c r="F4" s="13" t="s">
        <v>6</v>
      </c>
      <c r="G4" s="13" t="s">
        <v>7</v>
      </c>
      <c r="H4" s="14" t="s">
        <v>8</v>
      </c>
      <c r="I4" s="12" t="s">
        <v>5</v>
      </c>
      <c r="J4" s="12" t="s">
        <v>61</v>
      </c>
      <c r="K4" s="12" t="s">
        <v>62</v>
      </c>
    </row>
    <row r="5" ht="48" customHeight="1" spans="1:11">
      <c r="A5" s="21" t="s">
        <v>11</v>
      </c>
      <c r="B5" s="46" t="s">
        <v>30</v>
      </c>
      <c r="C5" s="23" t="s">
        <v>593</v>
      </c>
      <c r="D5" s="23" t="s">
        <v>594</v>
      </c>
      <c r="E5" s="23" t="s">
        <v>595</v>
      </c>
      <c r="F5" s="23">
        <v>840</v>
      </c>
      <c r="G5" s="23">
        <v>150</v>
      </c>
      <c r="H5" s="25">
        <f>F5*G5/10000</f>
        <v>12.6</v>
      </c>
      <c r="I5" s="23" t="s">
        <v>29</v>
      </c>
      <c r="J5" s="46" t="s">
        <v>596</v>
      </c>
      <c r="K5" s="23" t="s">
        <v>31</v>
      </c>
    </row>
    <row r="6" ht="47.75" customHeight="1" spans="1:11">
      <c r="A6" s="12">
        <v>2</v>
      </c>
      <c r="B6" s="17" t="s">
        <v>54</v>
      </c>
      <c r="C6" s="24"/>
      <c r="D6" s="12"/>
      <c r="E6" s="12"/>
      <c r="F6" s="12">
        <v>840</v>
      </c>
      <c r="G6" s="17">
        <v>150</v>
      </c>
      <c r="H6" s="20">
        <f>F6*G6/10000</f>
        <v>12.6</v>
      </c>
      <c r="I6" s="12"/>
      <c r="J6" s="12"/>
      <c r="K6" s="12"/>
    </row>
  </sheetData>
  <mergeCells count="4">
    <mergeCell ref="A1:B1"/>
    <mergeCell ref="F1:G1"/>
    <mergeCell ref="A2:K2"/>
    <mergeCell ref="A3:K3"/>
  </mergeCells>
  <conditionalFormatting sqref="C4">
    <cfRule type="expression" dxfId="0" priority="1">
      <formula>AND(COUNTIF(#REF!,C4)+COUNTIF(#REF!,C4)+COUNTIF(#REF!,C4)+COUNTIF(#REF!,C4)+COUNTIF(#REF!,C4)+COUNTIF(#REF!,C4)+COUNTIF(#REF!,C4)+COUNTIF(#REF!,C4)+COUNTIF(#REF!,C4)+COUNTIF(#REF!,C4)+COUNTIF(#REF!,C4)+COUNTIF(#REF!,C4)+COUNTIF(#REF!,C4)&gt;1,NOT(ISBLANK(C4)))</formula>
    </cfRule>
  </conditionalFormatting>
  <printOptions horizontalCentered="1"/>
  <pageMargins left="0.306944444444444" right="0.306944444444444" top="0.751388888888889" bottom="0.357638888888889" header="0.298611111111111" footer="0.298611111111111"/>
  <pageSetup paperSize="9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"/>
  <sheetViews>
    <sheetView workbookViewId="0">
      <pane ySplit="4" topLeftCell="A5" activePane="bottomLeft" state="frozen"/>
      <selection/>
      <selection pane="bottomLeft" activeCell="G6" sqref="G6"/>
    </sheetView>
  </sheetViews>
  <sheetFormatPr defaultColWidth="9" defaultRowHeight="13.5" outlineLevelRow="5"/>
  <cols>
    <col min="1" max="1" width="5.375" style="2" customWidth="1"/>
    <col min="2" max="2" width="17.75" style="2" customWidth="1"/>
    <col min="3" max="4" width="21.375" style="2" customWidth="1"/>
    <col min="5" max="5" width="15.375" style="2" customWidth="1"/>
    <col min="6" max="6" width="9.5" style="2" customWidth="1"/>
    <col min="7" max="7" width="9.125" style="2" customWidth="1"/>
    <col min="8" max="8" width="9.125" style="3" customWidth="1"/>
    <col min="9" max="9" width="11.375" style="2" customWidth="1"/>
    <col min="10" max="10" width="18.1333333333333" style="2" customWidth="1"/>
    <col min="11" max="11" width="9" style="2"/>
    <col min="12" max="12" width="12.25" style="2" customWidth="1"/>
    <col min="13" max="16384" width="9" style="2"/>
  </cols>
  <sheetData>
    <row r="1" ht="20.25" customHeight="1" spans="1:9">
      <c r="A1" s="4" t="s">
        <v>0</v>
      </c>
      <c r="B1" s="4"/>
      <c r="C1" s="5"/>
      <c r="D1" s="5"/>
      <c r="E1" s="5"/>
      <c r="F1" s="5"/>
      <c r="G1" s="5"/>
      <c r="H1" s="6"/>
      <c r="I1" s="5"/>
    </row>
    <row r="2" ht="28.5" customHeight="1" spans="1:11">
      <c r="A2" s="7" t="s">
        <v>597</v>
      </c>
      <c r="B2" s="7"/>
      <c r="C2" s="7"/>
      <c r="D2" s="7"/>
      <c r="E2" s="7"/>
      <c r="F2" s="7"/>
      <c r="G2" s="7"/>
      <c r="H2" s="8"/>
      <c r="I2" s="7"/>
      <c r="J2" s="7"/>
      <c r="K2" s="7"/>
    </row>
    <row r="3" s="1" customFormat="1" ht="33" customHeight="1" spans="1:11">
      <c r="A3" s="9" t="s">
        <v>56</v>
      </c>
      <c r="B3" s="10"/>
      <c r="C3" s="10"/>
      <c r="D3" s="10"/>
      <c r="E3" s="10"/>
      <c r="F3" s="10"/>
      <c r="G3" s="10"/>
      <c r="H3" s="11"/>
      <c r="I3" s="10"/>
      <c r="J3" s="10"/>
      <c r="K3" s="10"/>
    </row>
    <row r="4" ht="45" customHeight="1" spans="1:11">
      <c r="A4" s="12" t="s">
        <v>3</v>
      </c>
      <c r="B4" s="12" t="s">
        <v>57</v>
      </c>
      <c r="C4" s="12" t="s">
        <v>58</v>
      </c>
      <c r="D4" s="12" t="s">
        <v>59</v>
      </c>
      <c r="E4" s="12" t="s">
        <v>60</v>
      </c>
      <c r="F4" s="13" t="s">
        <v>6</v>
      </c>
      <c r="G4" s="13" t="s">
        <v>7</v>
      </c>
      <c r="H4" s="14" t="s">
        <v>8</v>
      </c>
      <c r="I4" s="12" t="s">
        <v>5</v>
      </c>
      <c r="J4" s="12" t="s">
        <v>61</v>
      </c>
      <c r="K4" s="12" t="s">
        <v>62</v>
      </c>
    </row>
    <row r="5" ht="48" customHeight="1" spans="1:11">
      <c r="A5" s="15" t="s">
        <v>11</v>
      </c>
      <c r="B5" s="46" t="s">
        <v>34</v>
      </c>
      <c r="C5" s="23" t="s">
        <v>598</v>
      </c>
      <c r="D5" s="23" t="s">
        <v>599</v>
      </c>
      <c r="E5" s="23" t="s">
        <v>600</v>
      </c>
      <c r="F5" s="23">
        <v>1000</v>
      </c>
      <c r="G5" s="23">
        <v>150</v>
      </c>
      <c r="H5" s="25">
        <f>F5*G5/10000</f>
        <v>15</v>
      </c>
      <c r="I5" s="23" t="s">
        <v>33</v>
      </c>
      <c r="J5" s="46" t="s">
        <v>601</v>
      </c>
      <c r="K5" s="23" t="s">
        <v>35</v>
      </c>
    </row>
    <row r="6" ht="47.75" customHeight="1" spans="1:11">
      <c r="A6" s="22">
        <v>5</v>
      </c>
      <c r="B6" s="23" t="s">
        <v>54</v>
      </c>
      <c r="C6" s="24"/>
      <c r="D6" s="22"/>
      <c r="E6" s="22"/>
      <c r="F6" s="22">
        <v>1000</v>
      </c>
      <c r="G6" s="23">
        <v>150</v>
      </c>
      <c r="H6" s="25">
        <f>F6*G6/10000</f>
        <v>15</v>
      </c>
      <c r="I6" s="22"/>
      <c r="J6" s="22"/>
      <c r="K6" s="22"/>
    </row>
  </sheetData>
  <mergeCells count="4">
    <mergeCell ref="A1:B1"/>
    <mergeCell ref="F1:G1"/>
    <mergeCell ref="A2:K2"/>
    <mergeCell ref="A3:K3"/>
  </mergeCells>
  <conditionalFormatting sqref="C4">
    <cfRule type="expression" dxfId="0" priority="1">
      <formula>AND(COUNTIF(#REF!,C4)+COUNTIF(#REF!,C4)+COUNTIF(#REF!,C4)+COUNTIF(#REF!,C4)+COUNTIF(#REF!,C4)+COUNTIF(#REF!,C4)+COUNTIF(#REF!,C4)+COUNTIF(#REF!,C4)+COUNTIF(#REF!,C4)+COUNTIF(#REF!,C4)+COUNTIF(#REF!,C4)+COUNTIF(#REF!,C4)+COUNTIF(#REF!,C4)&gt;1,NOT(ISBLANK(C4)))</formula>
    </cfRule>
  </conditionalFormatting>
  <printOptions horizontalCentered="1"/>
  <pageMargins left="0.306944444444444" right="0.306944444444444" top="0.751388888888889" bottom="0.357638888888889" header="0.298611111111111" footer="0.298611111111111"/>
  <pageSetup paperSize="9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8"/>
  <sheetViews>
    <sheetView workbookViewId="0">
      <pane ySplit="2" topLeftCell="A3" activePane="bottomLeft" state="frozen"/>
      <selection/>
      <selection pane="bottomLeft" activeCell="F8" sqref="F8"/>
    </sheetView>
  </sheetViews>
  <sheetFormatPr defaultColWidth="9" defaultRowHeight="13.5"/>
  <cols>
    <col min="1" max="1" width="5.375" style="2" customWidth="1"/>
    <col min="2" max="2" width="17.75" style="2" customWidth="1"/>
    <col min="3" max="3" width="21.5" style="2" customWidth="1"/>
    <col min="4" max="4" width="21.875" style="2" customWidth="1"/>
    <col min="5" max="5" width="19.125" style="2" customWidth="1"/>
    <col min="6" max="6" width="12.125" style="2" customWidth="1"/>
    <col min="7" max="7" width="11.375" style="2" customWidth="1"/>
    <col min="8" max="8" width="18.1333333333333" style="2" customWidth="1"/>
    <col min="9" max="9" width="9" style="2"/>
    <col min="10" max="10" width="12.25" style="2" customWidth="1"/>
    <col min="11" max="16379" width="9" style="2"/>
  </cols>
  <sheetData>
    <row r="1" ht="20.25" customHeight="1" spans="1:7">
      <c r="A1" s="4" t="s">
        <v>0</v>
      </c>
      <c r="B1" s="4"/>
      <c r="C1" s="5"/>
      <c r="D1" s="5"/>
      <c r="E1" s="5"/>
      <c r="F1" s="5"/>
      <c r="G1" s="5"/>
    </row>
    <row r="2" ht="28.5" customHeight="1" spans="1:9">
      <c r="A2" s="7" t="s">
        <v>602</v>
      </c>
      <c r="B2" s="7"/>
      <c r="C2" s="7"/>
      <c r="D2" s="7"/>
      <c r="E2" s="7"/>
      <c r="F2" s="7"/>
      <c r="G2" s="7"/>
      <c r="H2" s="7"/>
      <c r="I2" s="7"/>
    </row>
    <row r="3" ht="33" customHeight="1" spans="1:9">
      <c r="A3" s="9" t="s">
        <v>74</v>
      </c>
      <c r="B3" s="10"/>
      <c r="C3" s="10"/>
      <c r="D3" s="10"/>
      <c r="E3" s="10"/>
      <c r="F3" s="10"/>
      <c r="G3" s="10"/>
      <c r="H3" s="10"/>
      <c r="I3" s="10"/>
    </row>
    <row r="4" ht="15" customHeight="1" spans="1:9">
      <c r="A4" s="33" t="s">
        <v>603</v>
      </c>
      <c r="B4" s="34"/>
      <c r="C4" s="34"/>
      <c r="D4" s="34"/>
      <c r="E4" s="34"/>
      <c r="F4" s="34"/>
      <c r="G4" s="34"/>
      <c r="H4" s="34"/>
      <c r="I4" s="45"/>
    </row>
    <row r="5" ht="40" customHeight="1" spans="1:9">
      <c r="A5" s="35" t="s">
        <v>3</v>
      </c>
      <c r="B5" s="36" t="s">
        <v>76</v>
      </c>
      <c r="C5" s="36" t="s">
        <v>77</v>
      </c>
      <c r="D5" s="36" t="s">
        <v>58</v>
      </c>
      <c r="E5" s="36" t="s">
        <v>78</v>
      </c>
      <c r="F5" s="36" t="s">
        <v>60</v>
      </c>
      <c r="G5" s="36" t="s">
        <v>6</v>
      </c>
      <c r="H5" s="37" t="s">
        <v>7</v>
      </c>
      <c r="I5" s="43" t="s">
        <v>8</v>
      </c>
    </row>
    <row r="6" ht="15" customHeight="1" spans="1:9">
      <c r="A6" s="38">
        <v>1</v>
      </c>
      <c r="B6" s="39" t="s">
        <v>36</v>
      </c>
      <c r="C6" s="40" t="s">
        <v>604</v>
      </c>
      <c r="D6" s="41" t="s">
        <v>605</v>
      </c>
      <c r="E6" s="41" t="s">
        <v>606</v>
      </c>
      <c r="F6" s="41" t="s">
        <v>607</v>
      </c>
      <c r="G6" s="39">
        <v>12</v>
      </c>
      <c r="H6" s="42">
        <v>150</v>
      </c>
      <c r="I6" s="43">
        <f t="shared" ref="I6:I69" si="0">G6*H6</f>
        <v>1800</v>
      </c>
    </row>
    <row r="7" ht="15" customHeight="1" spans="1:9">
      <c r="A7" s="38">
        <v>2</v>
      </c>
      <c r="B7" s="39" t="s">
        <v>36</v>
      </c>
      <c r="C7" s="40" t="s">
        <v>608</v>
      </c>
      <c r="D7" s="41" t="s">
        <v>609</v>
      </c>
      <c r="E7" s="41" t="s">
        <v>610</v>
      </c>
      <c r="F7" s="41" t="s">
        <v>611</v>
      </c>
      <c r="G7" s="39">
        <v>6</v>
      </c>
      <c r="H7" s="42">
        <v>150</v>
      </c>
      <c r="I7" s="43">
        <f t="shared" si="0"/>
        <v>900</v>
      </c>
    </row>
    <row r="8" ht="15" customHeight="1" spans="1:9">
      <c r="A8" s="38">
        <v>3</v>
      </c>
      <c r="B8" s="39" t="s">
        <v>36</v>
      </c>
      <c r="C8" s="39" t="s">
        <v>612</v>
      </c>
      <c r="D8" s="41" t="s">
        <v>613</v>
      </c>
      <c r="E8" s="41" t="s">
        <v>614</v>
      </c>
      <c r="F8" s="41" t="s">
        <v>615</v>
      </c>
      <c r="G8" s="39">
        <v>6</v>
      </c>
      <c r="H8" s="42">
        <v>150</v>
      </c>
      <c r="I8" s="43">
        <f t="shared" si="0"/>
        <v>900</v>
      </c>
    </row>
    <row r="9" ht="15" customHeight="1" spans="1:9">
      <c r="A9" s="38">
        <v>4</v>
      </c>
      <c r="B9" s="39" t="s">
        <v>36</v>
      </c>
      <c r="C9" s="39" t="s">
        <v>616</v>
      </c>
      <c r="D9" s="41" t="s">
        <v>617</v>
      </c>
      <c r="E9" s="41" t="s">
        <v>618</v>
      </c>
      <c r="F9" s="41" t="s">
        <v>619</v>
      </c>
      <c r="G9" s="39">
        <v>15</v>
      </c>
      <c r="H9" s="42">
        <v>150</v>
      </c>
      <c r="I9" s="43">
        <f t="shared" si="0"/>
        <v>2250</v>
      </c>
    </row>
    <row r="10" ht="15" customHeight="1" spans="1:9">
      <c r="A10" s="38">
        <v>5</v>
      </c>
      <c r="B10" s="39" t="s">
        <v>36</v>
      </c>
      <c r="C10" s="39" t="s">
        <v>620</v>
      </c>
      <c r="D10" s="41" t="s">
        <v>621</v>
      </c>
      <c r="E10" s="41" t="s">
        <v>622</v>
      </c>
      <c r="F10" s="41" t="s">
        <v>623</v>
      </c>
      <c r="G10" s="39">
        <v>4</v>
      </c>
      <c r="H10" s="42">
        <v>150</v>
      </c>
      <c r="I10" s="43">
        <f t="shared" si="0"/>
        <v>600</v>
      </c>
    </row>
    <row r="11" ht="15" customHeight="1" spans="1:9">
      <c r="A11" s="38">
        <v>6</v>
      </c>
      <c r="B11" s="39" t="s">
        <v>36</v>
      </c>
      <c r="C11" s="39" t="s">
        <v>624</v>
      </c>
      <c r="D11" s="41" t="s">
        <v>625</v>
      </c>
      <c r="E11" s="41" t="s">
        <v>626</v>
      </c>
      <c r="F11" s="41" t="s">
        <v>627</v>
      </c>
      <c r="G11" s="39">
        <v>12</v>
      </c>
      <c r="H11" s="42">
        <v>150</v>
      </c>
      <c r="I11" s="43">
        <f t="shared" si="0"/>
        <v>1800</v>
      </c>
    </row>
    <row r="12" ht="15" customHeight="1" spans="1:9">
      <c r="A12" s="38">
        <v>7</v>
      </c>
      <c r="B12" s="39" t="s">
        <v>36</v>
      </c>
      <c r="C12" s="39" t="s">
        <v>628</v>
      </c>
      <c r="D12" s="41" t="s">
        <v>629</v>
      </c>
      <c r="E12" s="41" t="s">
        <v>630</v>
      </c>
      <c r="F12" s="41" t="s">
        <v>631</v>
      </c>
      <c r="G12" s="39">
        <v>5</v>
      </c>
      <c r="H12" s="42">
        <v>150</v>
      </c>
      <c r="I12" s="43">
        <f t="shared" si="0"/>
        <v>750</v>
      </c>
    </row>
    <row r="13" ht="15" customHeight="1" spans="1:9">
      <c r="A13" s="38">
        <v>8</v>
      </c>
      <c r="B13" s="39" t="s">
        <v>36</v>
      </c>
      <c r="C13" s="39" t="s">
        <v>632</v>
      </c>
      <c r="D13" s="41" t="s">
        <v>633</v>
      </c>
      <c r="E13" s="41" t="s">
        <v>634</v>
      </c>
      <c r="F13" s="41" t="s">
        <v>635</v>
      </c>
      <c r="G13" s="39">
        <v>7</v>
      </c>
      <c r="H13" s="42">
        <v>150</v>
      </c>
      <c r="I13" s="43">
        <f t="shared" si="0"/>
        <v>1050</v>
      </c>
    </row>
    <row r="14" ht="15" customHeight="1" spans="1:9">
      <c r="A14" s="38">
        <v>9</v>
      </c>
      <c r="B14" s="39" t="s">
        <v>36</v>
      </c>
      <c r="C14" s="39" t="s">
        <v>636</v>
      </c>
      <c r="D14" s="41" t="s">
        <v>637</v>
      </c>
      <c r="E14" s="41" t="s">
        <v>634</v>
      </c>
      <c r="F14" s="41" t="s">
        <v>638</v>
      </c>
      <c r="G14" s="39">
        <v>9</v>
      </c>
      <c r="H14" s="42">
        <v>150</v>
      </c>
      <c r="I14" s="43">
        <f t="shared" si="0"/>
        <v>1350</v>
      </c>
    </row>
    <row r="15" ht="15" customHeight="1" spans="1:9">
      <c r="A15" s="38">
        <v>10</v>
      </c>
      <c r="B15" s="39" t="s">
        <v>36</v>
      </c>
      <c r="C15" s="39" t="s">
        <v>639</v>
      </c>
      <c r="D15" s="41" t="s">
        <v>640</v>
      </c>
      <c r="E15" s="41" t="s">
        <v>641</v>
      </c>
      <c r="F15" s="41" t="s">
        <v>642</v>
      </c>
      <c r="G15" s="39">
        <v>8</v>
      </c>
      <c r="H15" s="42">
        <v>150</v>
      </c>
      <c r="I15" s="43">
        <f t="shared" si="0"/>
        <v>1200</v>
      </c>
    </row>
    <row r="16" ht="15" customHeight="1" spans="1:9">
      <c r="A16" s="38">
        <v>11</v>
      </c>
      <c r="B16" s="39" t="s">
        <v>36</v>
      </c>
      <c r="C16" s="39" t="s">
        <v>643</v>
      </c>
      <c r="D16" s="41" t="s">
        <v>644</v>
      </c>
      <c r="E16" s="41" t="s">
        <v>645</v>
      </c>
      <c r="F16" s="41" t="s">
        <v>646</v>
      </c>
      <c r="G16" s="39">
        <v>6</v>
      </c>
      <c r="H16" s="42">
        <v>150</v>
      </c>
      <c r="I16" s="43">
        <f t="shared" si="0"/>
        <v>900</v>
      </c>
    </row>
    <row r="17" ht="15" customHeight="1" spans="1:9">
      <c r="A17" s="38">
        <v>12</v>
      </c>
      <c r="B17" s="39" t="s">
        <v>36</v>
      </c>
      <c r="C17" s="39" t="s">
        <v>647</v>
      </c>
      <c r="D17" s="41" t="s">
        <v>648</v>
      </c>
      <c r="E17" s="41" t="s">
        <v>610</v>
      </c>
      <c r="F17" s="41" t="s">
        <v>649</v>
      </c>
      <c r="G17" s="39">
        <v>12</v>
      </c>
      <c r="H17" s="42">
        <v>150</v>
      </c>
      <c r="I17" s="43">
        <f t="shared" si="0"/>
        <v>1800</v>
      </c>
    </row>
    <row r="18" ht="15" customHeight="1" spans="1:9">
      <c r="A18" s="38">
        <v>13</v>
      </c>
      <c r="B18" s="39" t="s">
        <v>36</v>
      </c>
      <c r="C18" s="39" t="s">
        <v>650</v>
      </c>
      <c r="D18" s="41" t="s">
        <v>640</v>
      </c>
      <c r="E18" s="41" t="s">
        <v>651</v>
      </c>
      <c r="F18" s="41" t="s">
        <v>652</v>
      </c>
      <c r="G18" s="39">
        <v>12.5</v>
      </c>
      <c r="H18" s="42">
        <v>150</v>
      </c>
      <c r="I18" s="43">
        <f t="shared" si="0"/>
        <v>1875</v>
      </c>
    </row>
    <row r="19" ht="15" customHeight="1" spans="1:9">
      <c r="A19" s="38">
        <v>14</v>
      </c>
      <c r="B19" s="39" t="s">
        <v>36</v>
      </c>
      <c r="C19" s="39" t="s">
        <v>653</v>
      </c>
      <c r="D19" s="41" t="s">
        <v>633</v>
      </c>
      <c r="E19" s="41" t="s">
        <v>654</v>
      </c>
      <c r="F19" s="41" t="s">
        <v>655</v>
      </c>
      <c r="G19" s="39">
        <v>8</v>
      </c>
      <c r="H19" s="42">
        <v>150</v>
      </c>
      <c r="I19" s="43">
        <f t="shared" si="0"/>
        <v>1200</v>
      </c>
    </row>
    <row r="20" ht="15" customHeight="1" spans="1:9">
      <c r="A20" s="38">
        <v>15</v>
      </c>
      <c r="B20" s="39" t="s">
        <v>36</v>
      </c>
      <c r="C20" s="39" t="s">
        <v>656</v>
      </c>
      <c r="D20" s="41" t="s">
        <v>637</v>
      </c>
      <c r="E20" s="41" t="s">
        <v>657</v>
      </c>
      <c r="F20" s="41" t="s">
        <v>658</v>
      </c>
      <c r="G20" s="39">
        <v>12</v>
      </c>
      <c r="H20" s="42">
        <v>150</v>
      </c>
      <c r="I20" s="43">
        <f t="shared" si="0"/>
        <v>1800</v>
      </c>
    </row>
    <row r="21" ht="15" customHeight="1" spans="1:9">
      <c r="A21" s="38">
        <v>16</v>
      </c>
      <c r="B21" s="39" t="s">
        <v>36</v>
      </c>
      <c r="C21" s="39" t="s">
        <v>608</v>
      </c>
      <c r="D21" s="41" t="s">
        <v>659</v>
      </c>
      <c r="E21" s="41" t="s">
        <v>654</v>
      </c>
      <c r="F21" s="41" t="s">
        <v>660</v>
      </c>
      <c r="G21" s="39">
        <v>5</v>
      </c>
      <c r="H21" s="42">
        <v>150</v>
      </c>
      <c r="I21" s="43">
        <f t="shared" si="0"/>
        <v>750</v>
      </c>
    </row>
    <row r="22" ht="15" customHeight="1" spans="1:9">
      <c r="A22" s="43">
        <v>17</v>
      </c>
      <c r="B22" s="39" t="s">
        <v>36</v>
      </c>
      <c r="C22" s="39" t="s">
        <v>661</v>
      </c>
      <c r="D22" s="41" t="s">
        <v>640</v>
      </c>
      <c r="E22" s="41" t="s">
        <v>618</v>
      </c>
      <c r="F22" s="41" t="s">
        <v>631</v>
      </c>
      <c r="G22" s="39">
        <v>2.5</v>
      </c>
      <c r="H22" s="42">
        <v>150</v>
      </c>
      <c r="I22" s="43">
        <f t="shared" si="0"/>
        <v>375</v>
      </c>
    </row>
    <row r="23" ht="15" customHeight="1" spans="1:9">
      <c r="A23" s="38">
        <v>18</v>
      </c>
      <c r="B23" s="39" t="s">
        <v>36</v>
      </c>
      <c r="C23" s="39" t="s">
        <v>662</v>
      </c>
      <c r="D23" s="41" t="s">
        <v>663</v>
      </c>
      <c r="E23" s="41" t="s">
        <v>664</v>
      </c>
      <c r="F23" s="41" t="s">
        <v>665</v>
      </c>
      <c r="G23" s="39">
        <v>10</v>
      </c>
      <c r="H23" s="42">
        <v>150</v>
      </c>
      <c r="I23" s="43">
        <f t="shared" si="0"/>
        <v>1500</v>
      </c>
    </row>
    <row r="24" ht="15" customHeight="1" spans="1:9">
      <c r="A24" s="38">
        <v>19</v>
      </c>
      <c r="B24" s="39" t="s">
        <v>36</v>
      </c>
      <c r="C24" s="39" t="s">
        <v>666</v>
      </c>
      <c r="D24" s="41" t="s">
        <v>667</v>
      </c>
      <c r="E24" s="41" t="s">
        <v>634</v>
      </c>
      <c r="F24" s="41" t="s">
        <v>668</v>
      </c>
      <c r="G24" s="39">
        <v>5</v>
      </c>
      <c r="H24" s="42">
        <v>150</v>
      </c>
      <c r="I24" s="43">
        <f t="shared" si="0"/>
        <v>750</v>
      </c>
    </row>
    <row r="25" ht="15" customHeight="1" spans="1:9">
      <c r="A25" s="38">
        <v>20</v>
      </c>
      <c r="B25" s="39" t="s">
        <v>36</v>
      </c>
      <c r="C25" s="39" t="s">
        <v>91</v>
      </c>
      <c r="D25" s="41" t="s">
        <v>669</v>
      </c>
      <c r="E25" s="41" t="s">
        <v>670</v>
      </c>
      <c r="F25" s="41" t="s">
        <v>671</v>
      </c>
      <c r="G25" s="39">
        <v>5</v>
      </c>
      <c r="H25" s="42">
        <v>150</v>
      </c>
      <c r="I25" s="43">
        <f t="shared" si="0"/>
        <v>750</v>
      </c>
    </row>
    <row r="26" ht="15" customHeight="1" spans="1:9">
      <c r="A26" s="38">
        <v>21</v>
      </c>
      <c r="B26" s="39" t="s">
        <v>36</v>
      </c>
      <c r="C26" s="39" t="s">
        <v>672</v>
      </c>
      <c r="D26" s="41" t="s">
        <v>633</v>
      </c>
      <c r="E26" s="41" t="s">
        <v>673</v>
      </c>
      <c r="F26" s="41" t="s">
        <v>674</v>
      </c>
      <c r="G26" s="39">
        <v>8</v>
      </c>
      <c r="H26" s="42">
        <v>150</v>
      </c>
      <c r="I26" s="43">
        <f t="shared" si="0"/>
        <v>1200</v>
      </c>
    </row>
    <row r="27" ht="15" customHeight="1" spans="1:9">
      <c r="A27" s="38">
        <v>22</v>
      </c>
      <c r="B27" s="39" t="s">
        <v>36</v>
      </c>
      <c r="C27" s="39" t="s">
        <v>675</v>
      </c>
      <c r="D27" s="41" t="s">
        <v>676</v>
      </c>
      <c r="E27" s="41" t="s">
        <v>677</v>
      </c>
      <c r="F27" s="41" t="s">
        <v>678</v>
      </c>
      <c r="G27" s="39">
        <v>21</v>
      </c>
      <c r="H27" s="42">
        <v>150</v>
      </c>
      <c r="I27" s="43">
        <f t="shared" si="0"/>
        <v>3150</v>
      </c>
    </row>
    <row r="28" ht="15" customHeight="1" spans="1:9">
      <c r="A28" s="38">
        <v>23</v>
      </c>
      <c r="B28" s="39" t="s">
        <v>36</v>
      </c>
      <c r="C28" s="39" t="s">
        <v>679</v>
      </c>
      <c r="D28" s="41" t="s">
        <v>605</v>
      </c>
      <c r="E28" s="41" t="s">
        <v>195</v>
      </c>
      <c r="F28" s="41" t="s">
        <v>680</v>
      </c>
      <c r="G28" s="39">
        <v>15</v>
      </c>
      <c r="H28" s="42">
        <v>150</v>
      </c>
      <c r="I28" s="43">
        <f t="shared" si="0"/>
        <v>2250</v>
      </c>
    </row>
    <row r="29" ht="15" customHeight="1" spans="1:9">
      <c r="A29" s="38">
        <v>24</v>
      </c>
      <c r="B29" s="39" t="s">
        <v>36</v>
      </c>
      <c r="C29" s="39" t="s">
        <v>681</v>
      </c>
      <c r="D29" s="41" t="s">
        <v>682</v>
      </c>
      <c r="E29" s="41" t="s">
        <v>683</v>
      </c>
      <c r="F29" s="41" t="s">
        <v>684</v>
      </c>
      <c r="G29" s="39">
        <v>16</v>
      </c>
      <c r="H29" s="42">
        <v>150</v>
      </c>
      <c r="I29" s="43">
        <f t="shared" si="0"/>
        <v>2400</v>
      </c>
    </row>
    <row r="30" ht="15" customHeight="1" spans="1:9">
      <c r="A30" s="38">
        <v>25</v>
      </c>
      <c r="B30" s="39" t="s">
        <v>36</v>
      </c>
      <c r="C30" s="39" t="s">
        <v>685</v>
      </c>
      <c r="D30" s="41" t="s">
        <v>605</v>
      </c>
      <c r="E30" s="41" t="s">
        <v>686</v>
      </c>
      <c r="F30" s="41" t="s">
        <v>687</v>
      </c>
      <c r="G30" s="39">
        <v>10</v>
      </c>
      <c r="H30" s="42">
        <v>150</v>
      </c>
      <c r="I30" s="43">
        <f t="shared" si="0"/>
        <v>1500</v>
      </c>
    </row>
    <row r="31" ht="15" customHeight="1" spans="1:9">
      <c r="A31" s="38">
        <v>26</v>
      </c>
      <c r="B31" s="39" t="s">
        <v>36</v>
      </c>
      <c r="C31" s="39" t="s">
        <v>688</v>
      </c>
      <c r="D31" s="41" t="s">
        <v>682</v>
      </c>
      <c r="E31" s="41" t="s">
        <v>689</v>
      </c>
      <c r="F31" s="41" t="s">
        <v>690</v>
      </c>
      <c r="G31" s="39">
        <v>9</v>
      </c>
      <c r="H31" s="42">
        <v>150</v>
      </c>
      <c r="I31" s="43">
        <f t="shared" si="0"/>
        <v>1350</v>
      </c>
    </row>
    <row r="32" ht="15" customHeight="1" spans="1:9">
      <c r="A32" s="38">
        <v>27</v>
      </c>
      <c r="B32" s="39" t="s">
        <v>36</v>
      </c>
      <c r="C32" s="44" t="s">
        <v>691</v>
      </c>
      <c r="D32" s="41" t="s">
        <v>669</v>
      </c>
      <c r="E32" s="41" t="s">
        <v>692</v>
      </c>
      <c r="F32" s="41" t="s">
        <v>693</v>
      </c>
      <c r="G32" s="39">
        <v>6</v>
      </c>
      <c r="H32" s="42">
        <v>150</v>
      </c>
      <c r="I32" s="43">
        <f t="shared" si="0"/>
        <v>900</v>
      </c>
    </row>
    <row r="33" ht="15" customHeight="1" spans="1:9">
      <c r="A33" s="38">
        <v>28</v>
      </c>
      <c r="B33" s="39" t="s">
        <v>36</v>
      </c>
      <c r="C33" s="39" t="s">
        <v>694</v>
      </c>
      <c r="D33" s="41" t="s">
        <v>695</v>
      </c>
      <c r="E33" s="41" t="s">
        <v>654</v>
      </c>
      <c r="F33" s="41" t="s">
        <v>696</v>
      </c>
      <c r="G33" s="39">
        <v>15</v>
      </c>
      <c r="H33" s="42">
        <v>150</v>
      </c>
      <c r="I33" s="43">
        <f t="shared" si="0"/>
        <v>2250</v>
      </c>
    </row>
    <row r="34" ht="15" customHeight="1" spans="1:9">
      <c r="A34" s="38">
        <v>29</v>
      </c>
      <c r="B34" s="39" t="s">
        <v>36</v>
      </c>
      <c r="C34" s="39" t="s">
        <v>697</v>
      </c>
      <c r="D34" s="41" t="s">
        <v>698</v>
      </c>
      <c r="E34" s="41" t="s">
        <v>630</v>
      </c>
      <c r="F34" s="41" t="s">
        <v>699</v>
      </c>
      <c r="G34" s="39">
        <v>5</v>
      </c>
      <c r="H34" s="42">
        <v>150</v>
      </c>
      <c r="I34" s="43">
        <f t="shared" si="0"/>
        <v>750</v>
      </c>
    </row>
    <row r="35" ht="15" customHeight="1" spans="1:9">
      <c r="A35" s="38">
        <v>30</v>
      </c>
      <c r="B35" s="39" t="s">
        <v>36</v>
      </c>
      <c r="C35" s="39" t="s">
        <v>700</v>
      </c>
      <c r="D35" s="41" t="s">
        <v>633</v>
      </c>
      <c r="E35" s="41" t="s">
        <v>618</v>
      </c>
      <c r="F35" s="41" t="s">
        <v>701</v>
      </c>
      <c r="G35" s="39">
        <v>6</v>
      </c>
      <c r="H35" s="42">
        <v>150</v>
      </c>
      <c r="I35" s="43">
        <f t="shared" si="0"/>
        <v>900</v>
      </c>
    </row>
    <row r="36" ht="15" customHeight="1" spans="1:9">
      <c r="A36" s="38">
        <v>31</v>
      </c>
      <c r="B36" s="39" t="s">
        <v>36</v>
      </c>
      <c r="C36" s="39" t="s">
        <v>702</v>
      </c>
      <c r="D36" s="41" t="s">
        <v>613</v>
      </c>
      <c r="E36" s="41" t="s">
        <v>641</v>
      </c>
      <c r="F36" s="41" t="s">
        <v>703</v>
      </c>
      <c r="G36" s="39">
        <v>13</v>
      </c>
      <c r="H36" s="42">
        <v>150</v>
      </c>
      <c r="I36" s="43">
        <f t="shared" si="0"/>
        <v>1950</v>
      </c>
    </row>
    <row r="37" ht="15" customHeight="1" spans="1:9">
      <c r="A37" s="38">
        <v>32</v>
      </c>
      <c r="B37" s="39" t="s">
        <v>36</v>
      </c>
      <c r="C37" s="39" t="s">
        <v>704</v>
      </c>
      <c r="D37" s="41" t="s">
        <v>648</v>
      </c>
      <c r="E37" s="41" t="s">
        <v>705</v>
      </c>
      <c r="F37" s="41" t="s">
        <v>706</v>
      </c>
      <c r="G37" s="39">
        <v>9</v>
      </c>
      <c r="H37" s="42">
        <v>150</v>
      </c>
      <c r="I37" s="43">
        <f t="shared" si="0"/>
        <v>1350</v>
      </c>
    </row>
    <row r="38" ht="15" customHeight="1" spans="1:9">
      <c r="A38" s="38">
        <v>33</v>
      </c>
      <c r="B38" s="39" t="s">
        <v>36</v>
      </c>
      <c r="C38" s="39" t="s">
        <v>707</v>
      </c>
      <c r="D38" s="41" t="s">
        <v>676</v>
      </c>
      <c r="E38" s="41" t="s">
        <v>708</v>
      </c>
      <c r="F38" s="41" t="s">
        <v>709</v>
      </c>
      <c r="G38" s="39">
        <v>8</v>
      </c>
      <c r="H38" s="42">
        <v>150</v>
      </c>
      <c r="I38" s="43">
        <f t="shared" si="0"/>
        <v>1200</v>
      </c>
    </row>
    <row r="39" ht="15" customHeight="1" spans="1:9">
      <c r="A39" s="38">
        <v>34</v>
      </c>
      <c r="B39" s="39" t="s">
        <v>36</v>
      </c>
      <c r="C39" s="39" t="s">
        <v>710</v>
      </c>
      <c r="D39" s="41" t="s">
        <v>676</v>
      </c>
      <c r="E39" s="41" t="s">
        <v>657</v>
      </c>
      <c r="F39" s="41" t="s">
        <v>711</v>
      </c>
      <c r="G39" s="39">
        <v>13</v>
      </c>
      <c r="H39" s="42">
        <v>150</v>
      </c>
      <c r="I39" s="43">
        <f t="shared" si="0"/>
        <v>1950</v>
      </c>
    </row>
    <row r="40" ht="15" customHeight="1" spans="1:9">
      <c r="A40" s="38">
        <v>35</v>
      </c>
      <c r="B40" s="39" t="s">
        <v>36</v>
      </c>
      <c r="C40" s="39" t="s">
        <v>712</v>
      </c>
      <c r="D40" s="41" t="s">
        <v>713</v>
      </c>
      <c r="E40" s="41" t="s">
        <v>714</v>
      </c>
      <c r="F40" s="41" t="s">
        <v>715</v>
      </c>
      <c r="G40" s="39">
        <v>9</v>
      </c>
      <c r="H40" s="42">
        <v>150</v>
      </c>
      <c r="I40" s="43">
        <f t="shared" si="0"/>
        <v>1350</v>
      </c>
    </row>
    <row r="41" ht="15" customHeight="1" spans="1:9">
      <c r="A41" s="38">
        <v>36</v>
      </c>
      <c r="B41" s="39" t="s">
        <v>36</v>
      </c>
      <c r="C41" s="39" t="s">
        <v>716</v>
      </c>
      <c r="D41" s="41" t="s">
        <v>609</v>
      </c>
      <c r="E41" s="41" t="s">
        <v>641</v>
      </c>
      <c r="F41" s="41" t="s">
        <v>717</v>
      </c>
      <c r="G41" s="39">
        <v>5</v>
      </c>
      <c r="H41" s="42">
        <v>150</v>
      </c>
      <c r="I41" s="43">
        <f t="shared" si="0"/>
        <v>750</v>
      </c>
    </row>
    <row r="42" ht="15" customHeight="1" spans="1:9">
      <c r="A42" s="38">
        <v>37</v>
      </c>
      <c r="B42" s="39" t="s">
        <v>36</v>
      </c>
      <c r="C42" s="44" t="s">
        <v>718</v>
      </c>
      <c r="D42" s="41" t="s">
        <v>719</v>
      </c>
      <c r="E42" s="41" t="s">
        <v>614</v>
      </c>
      <c r="F42" s="41" t="s">
        <v>674</v>
      </c>
      <c r="G42" s="39">
        <v>8</v>
      </c>
      <c r="H42" s="42">
        <v>150</v>
      </c>
      <c r="I42" s="43">
        <f t="shared" si="0"/>
        <v>1200</v>
      </c>
    </row>
    <row r="43" ht="15" customHeight="1" spans="1:9">
      <c r="A43" s="38">
        <v>38</v>
      </c>
      <c r="B43" s="39" t="s">
        <v>36</v>
      </c>
      <c r="C43" s="39" t="s">
        <v>720</v>
      </c>
      <c r="D43" s="41" t="s">
        <v>609</v>
      </c>
      <c r="E43" s="41" t="s">
        <v>721</v>
      </c>
      <c r="F43" s="41" t="s">
        <v>722</v>
      </c>
      <c r="G43" s="39">
        <v>15</v>
      </c>
      <c r="H43" s="42">
        <v>150</v>
      </c>
      <c r="I43" s="43">
        <f t="shared" si="0"/>
        <v>2250</v>
      </c>
    </row>
    <row r="44" ht="15" customHeight="1" spans="1:9">
      <c r="A44" s="38">
        <v>39</v>
      </c>
      <c r="B44" s="39" t="s">
        <v>36</v>
      </c>
      <c r="C44" s="39" t="s">
        <v>723</v>
      </c>
      <c r="D44" s="41" t="s">
        <v>724</v>
      </c>
      <c r="E44" s="41" t="s">
        <v>725</v>
      </c>
      <c r="F44" s="41" t="s">
        <v>726</v>
      </c>
      <c r="G44" s="39">
        <v>4.4</v>
      </c>
      <c r="H44" s="42">
        <v>150</v>
      </c>
      <c r="I44" s="43">
        <f t="shared" si="0"/>
        <v>660</v>
      </c>
    </row>
    <row r="45" ht="15" customHeight="1" spans="1:9">
      <c r="A45" s="38">
        <v>40</v>
      </c>
      <c r="B45" s="39" t="s">
        <v>36</v>
      </c>
      <c r="C45" s="39" t="s">
        <v>727</v>
      </c>
      <c r="D45" s="41" t="s">
        <v>728</v>
      </c>
      <c r="E45" s="41" t="s">
        <v>729</v>
      </c>
      <c r="F45" s="41" t="s">
        <v>730</v>
      </c>
      <c r="G45" s="39">
        <v>21.4</v>
      </c>
      <c r="H45" s="42">
        <v>150</v>
      </c>
      <c r="I45" s="43">
        <f t="shared" si="0"/>
        <v>3210</v>
      </c>
    </row>
    <row r="46" ht="15" customHeight="1" spans="1:9">
      <c r="A46" s="38">
        <v>41</v>
      </c>
      <c r="B46" s="39" t="s">
        <v>36</v>
      </c>
      <c r="C46" s="39" t="s">
        <v>731</v>
      </c>
      <c r="D46" s="41" t="s">
        <v>724</v>
      </c>
      <c r="E46" s="41" t="s">
        <v>732</v>
      </c>
      <c r="F46" s="41" t="s">
        <v>733</v>
      </c>
      <c r="G46" s="39">
        <v>20</v>
      </c>
      <c r="H46" s="42">
        <v>150</v>
      </c>
      <c r="I46" s="43">
        <f t="shared" si="0"/>
        <v>3000</v>
      </c>
    </row>
    <row r="47" ht="15" customHeight="1" spans="1:9">
      <c r="A47" s="38">
        <v>42</v>
      </c>
      <c r="B47" s="39" t="s">
        <v>36</v>
      </c>
      <c r="C47" s="39" t="s">
        <v>734</v>
      </c>
      <c r="D47" s="41" t="s">
        <v>648</v>
      </c>
      <c r="E47" s="41" t="s">
        <v>614</v>
      </c>
      <c r="F47" s="41" t="s">
        <v>735</v>
      </c>
      <c r="G47" s="39">
        <v>7.4</v>
      </c>
      <c r="H47" s="42">
        <v>150</v>
      </c>
      <c r="I47" s="43">
        <f t="shared" si="0"/>
        <v>1110</v>
      </c>
    </row>
    <row r="48" ht="15" customHeight="1" spans="1:9">
      <c r="A48" s="38">
        <v>43</v>
      </c>
      <c r="B48" s="39" t="s">
        <v>36</v>
      </c>
      <c r="C48" s="39" t="s">
        <v>736</v>
      </c>
      <c r="D48" s="41" t="s">
        <v>629</v>
      </c>
      <c r="E48" s="41" t="s">
        <v>737</v>
      </c>
      <c r="F48" s="41" t="s">
        <v>738</v>
      </c>
      <c r="G48" s="39">
        <v>11.3</v>
      </c>
      <c r="H48" s="42">
        <v>150</v>
      </c>
      <c r="I48" s="43">
        <f t="shared" si="0"/>
        <v>1695</v>
      </c>
    </row>
    <row r="49" ht="15" customHeight="1" spans="1:9">
      <c r="A49" s="38">
        <v>44</v>
      </c>
      <c r="B49" s="39" t="s">
        <v>36</v>
      </c>
      <c r="C49" s="39" t="s">
        <v>739</v>
      </c>
      <c r="D49" s="41" t="s">
        <v>740</v>
      </c>
      <c r="E49" s="41" t="s">
        <v>741</v>
      </c>
      <c r="F49" s="41" t="s">
        <v>742</v>
      </c>
      <c r="G49" s="39">
        <v>3.5</v>
      </c>
      <c r="H49" s="42">
        <v>150</v>
      </c>
      <c r="I49" s="43">
        <f t="shared" si="0"/>
        <v>525</v>
      </c>
    </row>
    <row r="50" ht="15" customHeight="1" spans="1:9">
      <c r="A50" s="38">
        <v>45</v>
      </c>
      <c r="B50" s="39" t="s">
        <v>36</v>
      </c>
      <c r="C50" s="39" t="s">
        <v>105</v>
      </c>
      <c r="D50" s="41" t="s">
        <v>605</v>
      </c>
      <c r="E50" s="41" t="s">
        <v>743</v>
      </c>
      <c r="F50" s="41" t="s">
        <v>744</v>
      </c>
      <c r="G50" s="39">
        <v>12</v>
      </c>
      <c r="H50" s="42">
        <v>150</v>
      </c>
      <c r="I50" s="43">
        <f t="shared" si="0"/>
        <v>1800</v>
      </c>
    </row>
    <row r="51" ht="15" customHeight="1" spans="1:9">
      <c r="A51" s="38">
        <v>46</v>
      </c>
      <c r="B51" s="39" t="s">
        <v>36</v>
      </c>
      <c r="C51" s="39" t="s">
        <v>745</v>
      </c>
      <c r="D51" s="41" t="s">
        <v>609</v>
      </c>
      <c r="E51" s="41" t="s">
        <v>746</v>
      </c>
      <c r="F51" s="41" t="s">
        <v>747</v>
      </c>
      <c r="G51" s="39">
        <v>7</v>
      </c>
      <c r="H51" s="42">
        <v>150</v>
      </c>
      <c r="I51" s="43">
        <f t="shared" si="0"/>
        <v>1050</v>
      </c>
    </row>
    <row r="52" ht="15" customHeight="1" spans="1:9">
      <c r="A52" s="38">
        <v>47</v>
      </c>
      <c r="B52" s="39" t="s">
        <v>36</v>
      </c>
      <c r="C52" s="39" t="s">
        <v>748</v>
      </c>
      <c r="D52" s="41" t="s">
        <v>629</v>
      </c>
      <c r="E52" s="41" t="s">
        <v>749</v>
      </c>
      <c r="F52" s="41" t="s">
        <v>750</v>
      </c>
      <c r="G52" s="39">
        <v>5</v>
      </c>
      <c r="H52" s="42">
        <v>150</v>
      </c>
      <c r="I52" s="43">
        <f t="shared" si="0"/>
        <v>750</v>
      </c>
    </row>
    <row r="53" ht="15" customHeight="1" spans="1:9">
      <c r="A53" s="38">
        <v>48</v>
      </c>
      <c r="B53" s="39" t="s">
        <v>36</v>
      </c>
      <c r="C53" s="39" t="s">
        <v>751</v>
      </c>
      <c r="D53" s="41" t="s">
        <v>752</v>
      </c>
      <c r="E53" s="41" t="s">
        <v>645</v>
      </c>
      <c r="F53" s="41" t="s">
        <v>753</v>
      </c>
      <c r="G53" s="39">
        <v>14</v>
      </c>
      <c r="H53" s="42">
        <v>150</v>
      </c>
      <c r="I53" s="43">
        <f t="shared" si="0"/>
        <v>2100</v>
      </c>
    </row>
    <row r="54" ht="15" customHeight="1" spans="1:9">
      <c r="A54" s="38">
        <v>49</v>
      </c>
      <c r="B54" s="39" t="s">
        <v>36</v>
      </c>
      <c r="C54" s="39" t="s">
        <v>754</v>
      </c>
      <c r="D54" s="41" t="s">
        <v>629</v>
      </c>
      <c r="E54" s="41" t="s">
        <v>755</v>
      </c>
      <c r="F54" s="41" t="s">
        <v>756</v>
      </c>
      <c r="G54" s="39">
        <v>32</v>
      </c>
      <c r="H54" s="42">
        <v>150</v>
      </c>
      <c r="I54" s="43">
        <f t="shared" si="0"/>
        <v>4800</v>
      </c>
    </row>
    <row r="55" ht="15" customHeight="1" spans="1:9">
      <c r="A55" s="38">
        <v>50</v>
      </c>
      <c r="B55" s="39" t="s">
        <v>36</v>
      </c>
      <c r="C55" s="39" t="s">
        <v>757</v>
      </c>
      <c r="D55" s="41" t="s">
        <v>644</v>
      </c>
      <c r="E55" s="41" t="s">
        <v>758</v>
      </c>
      <c r="F55" s="41" t="s">
        <v>759</v>
      </c>
      <c r="G55" s="39">
        <v>7.1</v>
      </c>
      <c r="H55" s="42">
        <v>150</v>
      </c>
      <c r="I55" s="43">
        <f t="shared" si="0"/>
        <v>1065</v>
      </c>
    </row>
    <row r="56" ht="15" customHeight="1" spans="1:9">
      <c r="A56" s="38">
        <v>51</v>
      </c>
      <c r="B56" s="39" t="s">
        <v>36</v>
      </c>
      <c r="C56" s="39" t="s">
        <v>760</v>
      </c>
      <c r="D56" s="41" t="s">
        <v>761</v>
      </c>
      <c r="E56" s="41" t="s">
        <v>630</v>
      </c>
      <c r="F56" s="41" t="s">
        <v>762</v>
      </c>
      <c r="G56" s="39">
        <v>7.3</v>
      </c>
      <c r="H56" s="42">
        <v>150</v>
      </c>
      <c r="I56" s="43">
        <f t="shared" si="0"/>
        <v>1095</v>
      </c>
    </row>
    <row r="57" ht="15" customHeight="1" spans="1:9">
      <c r="A57" s="38">
        <v>52</v>
      </c>
      <c r="B57" s="39" t="s">
        <v>36</v>
      </c>
      <c r="C57" s="39" t="s">
        <v>763</v>
      </c>
      <c r="D57" s="41" t="s">
        <v>613</v>
      </c>
      <c r="E57" s="41" t="s">
        <v>610</v>
      </c>
      <c r="F57" s="41" t="s">
        <v>764</v>
      </c>
      <c r="G57" s="39">
        <v>6.5</v>
      </c>
      <c r="H57" s="42">
        <v>150</v>
      </c>
      <c r="I57" s="43">
        <f t="shared" si="0"/>
        <v>975</v>
      </c>
    </row>
    <row r="58" ht="15" customHeight="1" spans="1:9">
      <c r="A58" s="38">
        <v>53</v>
      </c>
      <c r="B58" s="39" t="s">
        <v>36</v>
      </c>
      <c r="C58" s="39" t="s">
        <v>765</v>
      </c>
      <c r="D58" s="41" t="s">
        <v>695</v>
      </c>
      <c r="E58" s="41" t="s">
        <v>634</v>
      </c>
      <c r="F58" s="41" t="s">
        <v>766</v>
      </c>
      <c r="G58" s="39">
        <v>15.3</v>
      </c>
      <c r="H58" s="42">
        <v>150</v>
      </c>
      <c r="I58" s="43">
        <f t="shared" si="0"/>
        <v>2295</v>
      </c>
    </row>
    <row r="59" ht="15" customHeight="1" spans="1:9">
      <c r="A59" s="38">
        <v>54</v>
      </c>
      <c r="B59" s="39" t="s">
        <v>36</v>
      </c>
      <c r="C59" s="39" t="s">
        <v>767</v>
      </c>
      <c r="D59" s="41" t="s">
        <v>698</v>
      </c>
      <c r="E59" s="41" t="s">
        <v>768</v>
      </c>
      <c r="F59" s="41" t="s">
        <v>769</v>
      </c>
      <c r="G59" s="39">
        <v>4</v>
      </c>
      <c r="H59" s="42">
        <v>150</v>
      </c>
      <c r="I59" s="43">
        <f t="shared" si="0"/>
        <v>600</v>
      </c>
    </row>
    <row r="60" ht="15" customHeight="1" spans="1:9">
      <c r="A60" s="38">
        <v>55</v>
      </c>
      <c r="B60" s="39" t="s">
        <v>36</v>
      </c>
      <c r="C60" s="39" t="s">
        <v>770</v>
      </c>
      <c r="D60" s="41" t="s">
        <v>695</v>
      </c>
      <c r="E60" s="41" t="s">
        <v>771</v>
      </c>
      <c r="F60" s="41" t="s">
        <v>772</v>
      </c>
      <c r="G60" s="39">
        <v>6.8</v>
      </c>
      <c r="H60" s="42">
        <v>150</v>
      </c>
      <c r="I60" s="43">
        <f t="shared" si="0"/>
        <v>1020</v>
      </c>
    </row>
    <row r="61" ht="15" customHeight="1" spans="1:9">
      <c r="A61" s="38">
        <v>56</v>
      </c>
      <c r="B61" s="39" t="s">
        <v>36</v>
      </c>
      <c r="C61" s="39" t="s">
        <v>773</v>
      </c>
      <c r="D61" s="41" t="s">
        <v>621</v>
      </c>
      <c r="E61" s="41" t="s">
        <v>126</v>
      </c>
      <c r="F61" s="41" t="s">
        <v>774</v>
      </c>
      <c r="G61" s="39">
        <v>4.5</v>
      </c>
      <c r="H61" s="42">
        <v>150</v>
      </c>
      <c r="I61" s="43">
        <f t="shared" si="0"/>
        <v>675</v>
      </c>
    </row>
    <row r="62" ht="15" customHeight="1" spans="1:9">
      <c r="A62" s="38">
        <v>57</v>
      </c>
      <c r="B62" s="39" t="s">
        <v>36</v>
      </c>
      <c r="C62" s="39" t="s">
        <v>775</v>
      </c>
      <c r="D62" s="41" t="s">
        <v>713</v>
      </c>
      <c r="E62" s="41" t="s">
        <v>776</v>
      </c>
      <c r="F62" s="41" t="s">
        <v>777</v>
      </c>
      <c r="G62" s="39">
        <v>13</v>
      </c>
      <c r="H62" s="42">
        <v>150</v>
      </c>
      <c r="I62" s="43">
        <f t="shared" si="0"/>
        <v>1950</v>
      </c>
    </row>
    <row r="63" ht="15" customHeight="1" spans="1:9">
      <c r="A63" s="38">
        <v>58</v>
      </c>
      <c r="B63" s="39" t="s">
        <v>36</v>
      </c>
      <c r="C63" s="39" t="s">
        <v>778</v>
      </c>
      <c r="D63" s="41" t="s">
        <v>779</v>
      </c>
      <c r="E63" s="41" t="s">
        <v>746</v>
      </c>
      <c r="F63" s="41" t="s">
        <v>780</v>
      </c>
      <c r="G63" s="39">
        <v>16.5</v>
      </c>
      <c r="H63" s="42">
        <v>150</v>
      </c>
      <c r="I63" s="43">
        <f t="shared" si="0"/>
        <v>2475</v>
      </c>
    </row>
    <row r="64" ht="15" customHeight="1" spans="1:9">
      <c r="A64" s="38">
        <v>59</v>
      </c>
      <c r="B64" s="39" t="s">
        <v>36</v>
      </c>
      <c r="C64" s="39" t="s">
        <v>781</v>
      </c>
      <c r="D64" s="41" t="s">
        <v>609</v>
      </c>
      <c r="E64" s="41" t="s">
        <v>732</v>
      </c>
      <c r="F64" s="41" t="s">
        <v>782</v>
      </c>
      <c r="G64" s="39">
        <v>6.5</v>
      </c>
      <c r="H64" s="42">
        <v>150</v>
      </c>
      <c r="I64" s="43">
        <f t="shared" si="0"/>
        <v>975</v>
      </c>
    </row>
    <row r="65" ht="15" customHeight="1" spans="1:9">
      <c r="A65" s="38">
        <v>60</v>
      </c>
      <c r="B65" s="39" t="s">
        <v>36</v>
      </c>
      <c r="C65" s="39" t="s">
        <v>783</v>
      </c>
      <c r="D65" s="41" t="s">
        <v>637</v>
      </c>
      <c r="E65" s="41" t="s">
        <v>634</v>
      </c>
      <c r="F65" s="41" t="s">
        <v>784</v>
      </c>
      <c r="G65" s="39">
        <v>3.5</v>
      </c>
      <c r="H65" s="42">
        <v>150</v>
      </c>
      <c r="I65" s="43">
        <f t="shared" si="0"/>
        <v>525</v>
      </c>
    </row>
    <row r="66" ht="15" customHeight="1" spans="1:9">
      <c r="A66" s="38">
        <v>61</v>
      </c>
      <c r="B66" s="39" t="s">
        <v>36</v>
      </c>
      <c r="C66" s="39" t="s">
        <v>785</v>
      </c>
      <c r="D66" s="41" t="s">
        <v>640</v>
      </c>
      <c r="E66" s="41" t="s">
        <v>732</v>
      </c>
      <c r="F66" s="41" t="s">
        <v>786</v>
      </c>
      <c r="G66" s="39">
        <v>7</v>
      </c>
      <c r="H66" s="42">
        <v>150</v>
      </c>
      <c r="I66" s="43">
        <f t="shared" si="0"/>
        <v>1050</v>
      </c>
    </row>
    <row r="67" ht="15" customHeight="1" spans="1:9">
      <c r="A67" s="38">
        <v>62</v>
      </c>
      <c r="B67" s="39" t="s">
        <v>36</v>
      </c>
      <c r="C67" s="39" t="s">
        <v>787</v>
      </c>
      <c r="D67" s="41" t="s">
        <v>609</v>
      </c>
      <c r="E67" s="41" t="s">
        <v>788</v>
      </c>
      <c r="F67" s="41" t="s">
        <v>789</v>
      </c>
      <c r="G67" s="39">
        <v>3.5</v>
      </c>
      <c r="H67" s="42">
        <v>150</v>
      </c>
      <c r="I67" s="43">
        <f t="shared" si="0"/>
        <v>525</v>
      </c>
    </row>
    <row r="68" ht="15" customHeight="1" spans="1:9">
      <c r="A68" s="38">
        <v>63</v>
      </c>
      <c r="B68" s="39" t="s">
        <v>36</v>
      </c>
      <c r="C68" s="39" t="s">
        <v>790</v>
      </c>
      <c r="D68" s="41" t="s">
        <v>640</v>
      </c>
      <c r="E68" s="41" t="s">
        <v>86</v>
      </c>
      <c r="F68" s="41" t="s">
        <v>791</v>
      </c>
      <c r="G68" s="39">
        <v>22</v>
      </c>
      <c r="H68" s="42">
        <v>150</v>
      </c>
      <c r="I68" s="43">
        <f t="shared" si="0"/>
        <v>3300</v>
      </c>
    </row>
    <row r="69" ht="15" customHeight="1" spans="1:9">
      <c r="A69" s="38">
        <v>64</v>
      </c>
      <c r="B69" s="39" t="s">
        <v>36</v>
      </c>
      <c r="C69" s="39" t="s">
        <v>792</v>
      </c>
      <c r="D69" s="41" t="s">
        <v>793</v>
      </c>
      <c r="E69" s="41" t="s">
        <v>794</v>
      </c>
      <c r="F69" s="41" t="s">
        <v>795</v>
      </c>
      <c r="G69" s="39">
        <v>12.5</v>
      </c>
      <c r="H69" s="42">
        <v>150</v>
      </c>
      <c r="I69" s="43">
        <f t="shared" si="0"/>
        <v>1875</v>
      </c>
    </row>
    <row r="70" ht="15" customHeight="1" spans="1:9">
      <c r="A70" s="38">
        <v>65</v>
      </c>
      <c r="B70" s="39" t="s">
        <v>36</v>
      </c>
      <c r="C70" s="39" t="s">
        <v>796</v>
      </c>
      <c r="D70" s="41" t="s">
        <v>761</v>
      </c>
      <c r="E70" s="41" t="s">
        <v>797</v>
      </c>
      <c r="F70" s="41" t="s">
        <v>798</v>
      </c>
      <c r="G70" s="39">
        <v>9.5</v>
      </c>
      <c r="H70" s="42">
        <v>150</v>
      </c>
      <c r="I70" s="43">
        <f t="shared" ref="I70:I133" si="1">G70*H70</f>
        <v>1425</v>
      </c>
    </row>
    <row r="71" ht="15" customHeight="1" spans="1:9">
      <c r="A71" s="38">
        <v>66</v>
      </c>
      <c r="B71" s="39" t="s">
        <v>36</v>
      </c>
      <c r="C71" s="39" t="s">
        <v>799</v>
      </c>
      <c r="D71" s="41" t="s">
        <v>644</v>
      </c>
      <c r="E71" s="41" t="s">
        <v>800</v>
      </c>
      <c r="F71" s="41" t="s">
        <v>801</v>
      </c>
      <c r="G71" s="39">
        <v>3.5</v>
      </c>
      <c r="H71" s="42">
        <v>150</v>
      </c>
      <c r="I71" s="43">
        <f t="shared" si="1"/>
        <v>525</v>
      </c>
    </row>
    <row r="72" ht="15" customHeight="1" spans="1:9">
      <c r="A72" s="38">
        <v>67</v>
      </c>
      <c r="B72" s="39" t="s">
        <v>36</v>
      </c>
      <c r="C72" s="39" t="s">
        <v>802</v>
      </c>
      <c r="D72" s="41" t="s">
        <v>724</v>
      </c>
      <c r="E72" s="41" t="s">
        <v>614</v>
      </c>
      <c r="F72" s="41" t="s">
        <v>803</v>
      </c>
      <c r="G72" s="39">
        <v>2.5</v>
      </c>
      <c r="H72" s="42">
        <v>150</v>
      </c>
      <c r="I72" s="43">
        <f t="shared" si="1"/>
        <v>375</v>
      </c>
    </row>
    <row r="73" ht="15" customHeight="1" spans="1:9">
      <c r="A73" s="38">
        <v>68</v>
      </c>
      <c r="B73" s="39" t="s">
        <v>36</v>
      </c>
      <c r="C73" s="39" t="s">
        <v>773</v>
      </c>
      <c r="D73" s="41" t="s">
        <v>682</v>
      </c>
      <c r="E73" s="41" t="s">
        <v>689</v>
      </c>
      <c r="F73" s="41" t="s">
        <v>804</v>
      </c>
      <c r="G73" s="39">
        <v>2.5</v>
      </c>
      <c r="H73" s="42">
        <v>150</v>
      </c>
      <c r="I73" s="43">
        <f t="shared" si="1"/>
        <v>375</v>
      </c>
    </row>
    <row r="74" ht="15" customHeight="1" spans="1:9">
      <c r="A74" s="38">
        <v>69</v>
      </c>
      <c r="B74" s="39" t="s">
        <v>36</v>
      </c>
      <c r="C74" s="39" t="s">
        <v>805</v>
      </c>
      <c r="D74" s="41" t="s">
        <v>682</v>
      </c>
      <c r="E74" s="41" t="s">
        <v>654</v>
      </c>
      <c r="F74" s="41" t="s">
        <v>806</v>
      </c>
      <c r="G74" s="39">
        <v>6</v>
      </c>
      <c r="H74" s="42">
        <v>150</v>
      </c>
      <c r="I74" s="43">
        <f t="shared" si="1"/>
        <v>900</v>
      </c>
    </row>
    <row r="75" ht="15" customHeight="1" spans="1:9">
      <c r="A75" s="38">
        <v>70</v>
      </c>
      <c r="B75" s="39" t="s">
        <v>36</v>
      </c>
      <c r="C75" s="39" t="s">
        <v>807</v>
      </c>
      <c r="D75" s="41" t="s">
        <v>629</v>
      </c>
      <c r="E75" s="41" t="s">
        <v>808</v>
      </c>
      <c r="F75" s="41" t="s">
        <v>809</v>
      </c>
      <c r="G75" s="39">
        <v>7.5</v>
      </c>
      <c r="H75" s="42">
        <v>150</v>
      </c>
      <c r="I75" s="43">
        <f t="shared" si="1"/>
        <v>1125</v>
      </c>
    </row>
    <row r="76" ht="15" customHeight="1" spans="1:9">
      <c r="A76" s="38">
        <v>71</v>
      </c>
      <c r="B76" s="39" t="s">
        <v>36</v>
      </c>
      <c r="C76" s="39" t="s">
        <v>810</v>
      </c>
      <c r="D76" s="41" t="s">
        <v>629</v>
      </c>
      <c r="E76" s="41" t="s">
        <v>811</v>
      </c>
      <c r="F76" s="41" t="s">
        <v>812</v>
      </c>
      <c r="G76" s="39">
        <v>13</v>
      </c>
      <c r="H76" s="42">
        <v>150</v>
      </c>
      <c r="I76" s="43">
        <f t="shared" si="1"/>
        <v>1950</v>
      </c>
    </row>
    <row r="77" ht="15" customHeight="1" spans="1:9">
      <c r="A77" s="38">
        <v>72</v>
      </c>
      <c r="B77" s="39" t="s">
        <v>36</v>
      </c>
      <c r="C77" s="39" t="s">
        <v>813</v>
      </c>
      <c r="D77" s="41" t="s">
        <v>724</v>
      </c>
      <c r="E77" s="41" t="s">
        <v>746</v>
      </c>
      <c r="F77" s="41" t="s">
        <v>814</v>
      </c>
      <c r="G77" s="39">
        <v>6</v>
      </c>
      <c r="H77" s="42">
        <v>150</v>
      </c>
      <c r="I77" s="43">
        <f t="shared" si="1"/>
        <v>900</v>
      </c>
    </row>
    <row r="78" ht="15" customHeight="1" spans="1:9">
      <c r="A78" s="38">
        <v>73</v>
      </c>
      <c r="B78" s="39" t="s">
        <v>36</v>
      </c>
      <c r="C78" s="39" t="s">
        <v>815</v>
      </c>
      <c r="D78" s="41" t="s">
        <v>663</v>
      </c>
      <c r="E78" s="41" t="s">
        <v>816</v>
      </c>
      <c r="F78" s="41" t="s">
        <v>817</v>
      </c>
      <c r="G78" s="39">
        <v>6</v>
      </c>
      <c r="H78" s="42">
        <v>150</v>
      </c>
      <c r="I78" s="43">
        <f t="shared" si="1"/>
        <v>900</v>
      </c>
    </row>
    <row r="79" ht="15" customHeight="1" spans="1:9">
      <c r="A79" s="38">
        <v>74</v>
      </c>
      <c r="B79" s="39" t="s">
        <v>36</v>
      </c>
      <c r="C79" s="39" t="s">
        <v>818</v>
      </c>
      <c r="D79" s="41" t="s">
        <v>819</v>
      </c>
      <c r="E79" s="41" t="s">
        <v>820</v>
      </c>
      <c r="F79" s="41" t="s">
        <v>821</v>
      </c>
      <c r="G79" s="39">
        <v>4.5</v>
      </c>
      <c r="H79" s="42">
        <v>150</v>
      </c>
      <c r="I79" s="43">
        <f t="shared" si="1"/>
        <v>675</v>
      </c>
    </row>
    <row r="80" ht="15" customHeight="1" spans="1:9">
      <c r="A80" s="38">
        <v>75</v>
      </c>
      <c r="B80" s="39" t="s">
        <v>36</v>
      </c>
      <c r="C80" s="39" t="s">
        <v>822</v>
      </c>
      <c r="D80" s="41" t="s">
        <v>823</v>
      </c>
      <c r="E80" s="41" t="s">
        <v>654</v>
      </c>
      <c r="F80" s="41" t="s">
        <v>824</v>
      </c>
      <c r="G80" s="39">
        <v>6</v>
      </c>
      <c r="H80" s="42">
        <v>150</v>
      </c>
      <c r="I80" s="43">
        <f t="shared" si="1"/>
        <v>900</v>
      </c>
    </row>
    <row r="81" ht="15" customHeight="1" spans="1:9">
      <c r="A81" s="38">
        <v>76</v>
      </c>
      <c r="B81" s="39" t="s">
        <v>36</v>
      </c>
      <c r="C81" s="39" t="s">
        <v>105</v>
      </c>
      <c r="D81" s="41" t="s">
        <v>609</v>
      </c>
      <c r="E81" s="41" t="s">
        <v>768</v>
      </c>
      <c r="F81" s="41" t="s">
        <v>825</v>
      </c>
      <c r="G81" s="39">
        <v>1</v>
      </c>
      <c r="H81" s="42">
        <v>150</v>
      </c>
      <c r="I81" s="43">
        <f t="shared" si="1"/>
        <v>150</v>
      </c>
    </row>
    <row r="82" ht="15" customHeight="1" spans="1:9">
      <c r="A82" s="38">
        <v>77</v>
      </c>
      <c r="B82" s="39" t="s">
        <v>36</v>
      </c>
      <c r="C82" s="39" t="s">
        <v>739</v>
      </c>
      <c r="D82" s="41" t="s">
        <v>826</v>
      </c>
      <c r="E82" s="41" t="s">
        <v>645</v>
      </c>
      <c r="F82" s="41" t="s">
        <v>827</v>
      </c>
      <c r="G82" s="39">
        <v>6</v>
      </c>
      <c r="H82" s="42">
        <v>150</v>
      </c>
      <c r="I82" s="43">
        <f t="shared" si="1"/>
        <v>900</v>
      </c>
    </row>
    <row r="83" ht="15" customHeight="1" spans="1:9">
      <c r="A83" s="38">
        <v>78</v>
      </c>
      <c r="B83" s="39" t="s">
        <v>36</v>
      </c>
      <c r="C83" s="39" t="s">
        <v>828</v>
      </c>
      <c r="D83" s="41" t="s">
        <v>826</v>
      </c>
      <c r="E83" s="41" t="s">
        <v>829</v>
      </c>
      <c r="F83" s="41" t="s">
        <v>830</v>
      </c>
      <c r="G83" s="39">
        <v>6</v>
      </c>
      <c r="H83" s="42">
        <v>150</v>
      </c>
      <c r="I83" s="43">
        <f t="shared" si="1"/>
        <v>900</v>
      </c>
    </row>
    <row r="84" ht="15" customHeight="1" spans="1:9">
      <c r="A84" s="38">
        <v>79</v>
      </c>
      <c r="B84" s="39" t="s">
        <v>36</v>
      </c>
      <c r="C84" s="39" t="s">
        <v>831</v>
      </c>
      <c r="D84" s="41" t="s">
        <v>724</v>
      </c>
      <c r="E84" s="41" t="s">
        <v>618</v>
      </c>
      <c r="F84" s="41" t="s">
        <v>832</v>
      </c>
      <c r="G84" s="39">
        <v>6.5</v>
      </c>
      <c r="H84" s="42">
        <v>150</v>
      </c>
      <c r="I84" s="43">
        <f t="shared" si="1"/>
        <v>975</v>
      </c>
    </row>
    <row r="85" ht="15" customHeight="1" spans="1:9">
      <c r="A85" s="38">
        <v>80</v>
      </c>
      <c r="B85" s="39" t="s">
        <v>36</v>
      </c>
      <c r="C85" s="39" t="s">
        <v>833</v>
      </c>
      <c r="D85" s="41" t="s">
        <v>724</v>
      </c>
      <c r="E85" s="41" t="s">
        <v>654</v>
      </c>
      <c r="F85" s="41" t="s">
        <v>834</v>
      </c>
      <c r="G85" s="39">
        <v>9</v>
      </c>
      <c r="H85" s="42">
        <v>150</v>
      </c>
      <c r="I85" s="43">
        <f t="shared" si="1"/>
        <v>1350</v>
      </c>
    </row>
    <row r="86" ht="15" customHeight="1" spans="1:9">
      <c r="A86" s="38">
        <v>81</v>
      </c>
      <c r="B86" s="39" t="s">
        <v>36</v>
      </c>
      <c r="C86" s="39" t="s">
        <v>835</v>
      </c>
      <c r="D86" s="41" t="s">
        <v>667</v>
      </c>
      <c r="E86" s="41" t="s">
        <v>618</v>
      </c>
      <c r="F86" s="41" t="s">
        <v>836</v>
      </c>
      <c r="G86" s="39">
        <v>20</v>
      </c>
      <c r="H86" s="42">
        <v>150</v>
      </c>
      <c r="I86" s="43">
        <f t="shared" si="1"/>
        <v>3000</v>
      </c>
    </row>
    <row r="87" ht="15" customHeight="1" spans="1:9">
      <c r="A87" s="38">
        <v>82</v>
      </c>
      <c r="B87" s="39" t="s">
        <v>36</v>
      </c>
      <c r="C87" s="39" t="s">
        <v>837</v>
      </c>
      <c r="D87" s="41" t="s">
        <v>629</v>
      </c>
      <c r="E87" s="41" t="s">
        <v>634</v>
      </c>
      <c r="F87" s="41" t="s">
        <v>838</v>
      </c>
      <c r="G87" s="39">
        <v>12.5</v>
      </c>
      <c r="H87" s="42">
        <v>150</v>
      </c>
      <c r="I87" s="43">
        <f t="shared" si="1"/>
        <v>1875</v>
      </c>
    </row>
    <row r="88" ht="15" customHeight="1" spans="1:9">
      <c r="A88" s="38">
        <v>83</v>
      </c>
      <c r="B88" s="39" t="s">
        <v>36</v>
      </c>
      <c r="C88" s="39" t="s">
        <v>839</v>
      </c>
      <c r="D88" s="41" t="s">
        <v>659</v>
      </c>
      <c r="E88" s="41" t="s">
        <v>749</v>
      </c>
      <c r="F88" s="41" t="s">
        <v>840</v>
      </c>
      <c r="G88" s="39">
        <v>13</v>
      </c>
      <c r="H88" s="42">
        <v>150</v>
      </c>
      <c r="I88" s="43">
        <f t="shared" si="1"/>
        <v>1950</v>
      </c>
    </row>
    <row r="89" ht="15" customHeight="1" spans="1:9">
      <c r="A89" s="38">
        <v>84</v>
      </c>
      <c r="B89" s="39" t="s">
        <v>36</v>
      </c>
      <c r="C89" s="39" t="s">
        <v>841</v>
      </c>
      <c r="D89" s="41" t="s">
        <v>609</v>
      </c>
      <c r="E89" s="41" t="s">
        <v>842</v>
      </c>
      <c r="F89" s="41" t="s">
        <v>843</v>
      </c>
      <c r="G89" s="39">
        <v>10</v>
      </c>
      <c r="H89" s="42">
        <v>150</v>
      </c>
      <c r="I89" s="43">
        <f t="shared" si="1"/>
        <v>1500</v>
      </c>
    </row>
    <row r="90" ht="15" customHeight="1" spans="1:9">
      <c r="A90" s="38">
        <v>85</v>
      </c>
      <c r="B90" s="39" t="s">
        <v>36</v>
      </c>
      <c r="C90" s="39" t="s">
        <v>844</v>
      </c>
      <c r="D90" s="41" t="s">
        <v>724</v>
      </c>
      <c r="E90" s="41" t="s">
        <v>797</v>
      </c>
      <c r="F90" s="41" t="s">
        <v>845</v>
      </c>
      <c r="G90" s="39">
        <v>16</v>
      </c>
      <c r="H90" s="42">
        <v>150</v>
      </c>
      <c r="I90" s="43">
        <f t="shared" si="1"/>
        <v>2400</v>
      </c>
    </row>
    <row r="91" ht="15" customHeight="1" spans="1:9">
      <c r="A91" s="38">
        <v>86</v>
      </c>
      <c r="B91" s="39" t="s">
        <v>36</v>
      </c>
      <c r="C91" s="39" t="s">
        <v>846</v>
      </c>
      <c r="D91" s="41" t="s">
        <v>847</v>
      </c>
      <c r="E91" s="41" t="s">
        <v>622</v>
      </c>
      <c r="F91" s="41" t="s">
        <v>848</v>
      </c>
      <c r="G91" s="39">
        <v>14</v>
      </c>
      <c r="H91" s="42">
        <v>150</v>
      </c>
      <c r="I91" s="43">
        <f t="shared" si="1"/>
        <v>2100</v>
      </c>
    </row>
    <row r="92" ht="15" customHeight="1" spans="1:9">
      <c r="A92" s="38">
        <v>87</v>
      </c>
      <c r="B92" s="39" t="s">
        <v>36</v>
      </c>
      <c r="C92" s="39" t="s">
        <v>849</v>
      </c>
      <c r="D92" s="41" t="s">
        <v>640</v>
      </c>
      <c r="E92" s="41" t="s">
        <v>850</v>
      </c>
      <c r="F92" s="41" t="s">
        <v>851</v>
      </c>
      <c r="G92" s="39">
        <v>4</v>
      </c>
      <c r="H92" s="42">
        <v>150</v>
      </c>
      <c r="I92" s="43">
        <f t="shared" si="1"/>
        <v>600</v>
      </c>
    </row>
    <row r="93" ht="15" customHeight="1" spans="1:9">
      <c r="A93" s="38">
        <v>88</v>
      </c>
      <c r="B93" s="39" t="s">
        <v>36</v>
      </c>
      <c r="C93" s="39" t="s">
        <v>852</v>
      </c>
      <c r="D93" s="41" t="s">
        <v>633</v>
      </c>
      <c r="E93" s="41" t="s">
        <v>853</v>
      </c>
      <c r="F93" s="41" t="s">
        <v>854</v>
      </c>
      <c r="G93" s="39">
        <v>11.5</v>
      </c>
      <c r="H93" s="42">
        <v>150</v>
      </c>
      <c r="I93" s="43">
        <f t="shared" si="1"/>
        <v>1725</v>
      </c>
    </row>
    <row r="94" ht="15" customHeight="1" spans="1:9">
      <c r="A94" s="38">
        <v>89</v>
      </c>
      <c r="B94" s="39" t="s">
        <v>36</v>
      </c>
      <c r="C94" s="39" t="s">
        <v>855</v>
      </c>
      <c r="D94" s="41" t="s">
        <v>644</v>
      </c>
      <c r="E94" s="41" t="s">
        <v>856</v>
      </c>
      <c r="F94" s="41" t="s">
        <v>857</v>
      </c>
      <c r="G94" s="39">
        <v>10</v>
      </c>
      <c r="H94" s="42">
        <v>150</v>
      </c>
      <c r="I94" s="43">
        <f t="shared" si="1"/>
        <v>1500</v>
      </c>
    </row>
    <row r="95" ht="15" customHeight="1" spans="1:9">
      <c r="A95" s="38">
        <v>90</v>
      </c>
      <c r="B95" s="39" t="s">
        <v>36</v>
      </c>
      <c r="C95" s="39" t="s">
        <v>858</v>
      </c>
      <c r="D95" s="41" t="s">
        <v>629</v>
      </c>
      <c r="E95" s="41" t="s">
        <v>853</v>
      </c>
      <c r="F95" s="41" t="s">
        <v>859</v>
      </c>
      <c r="G95" s="39">
        <v>11</v>
      </c>
      <c r="H95" s="42">
        <v>150</v>
      </c>
      <c r="I95" s="43">
        <f t="shared" si="1"/>
        <v>1650</v>
      </c>
    </row>
    <row r="96" ht="15" customHeight="1" spans="1:9">
      <c r="A96" s="38">
        <v>91</v>
      </c>
      <c r="B96" s="39" t="s">
        <v>36</v>
      </c>
      <c r="C96" s="39" t="s">
        <v>860</v>
      </c>
      <c r="D96" s="41" t="s">
        <v>826</v>
      </c>
      <c r="E96" s="41" t="s">
        <v>861</v>
      </c>
      <c r="F96" s="41" t="s">
        <v>862</v>
      </c>
      <c r="G96" s="39">
        <v>20</v>
      </c>
      <c r="H96" s="42">
        <v>150</v>
      </c>
      <c r="I96" s="43">
        <f t="shared" si="1"/>
        <v>3000</v>
      </c>
    </row>
    <row r="97" ht="15" customHeight="1" spans="1:9">
      <c r="A97" s="38">
        <v>92</v>
      </c>
      <c r="B97" s="39" t="s">
        <v>36</v>
      </c>
      <c r="C97" s="39" t="s">
        <v>863</v>
      </c>
      <c r="D97" s="41" t="s">
        <v>698</v>
      </c>
      <c r="E97" s="41" t="s">
        <v>654</v>
      </c>
      <c r="F97" s="41" t="s">
        <v>864</v>
      </c>
      <c r="G97" s="39">
        <v>15</v>
      </c>
      <c r="H97" s="42">
        <v>150</v>
      </c>
      <c r="I97" s="43">
        <f t="shared" si="1"/>
        <v>2250</v>
      </c>
    </row>
    <row r="98" ht="15" customHeight="1" spans="1:9">
      <c r="A98" s="38">
        <v>93</v>
      </c>
      <c r="B98" s="39" t="s">
        <v>36</v>
      </c>
      <c r="C98" s="39" t="s">
        <v>865</v>
      </c>
      <c r="D98" s="41" t="s">
        <v>698</v>
      </c>
      <c r="E98" s="41" t="s">
        <v>641</v>
      </c>
      <c r="F98" s="41" t="s">
        <v>866</v>
      </c>
      <c r="G98" s="39">
        <v>20</v>
      </c>
      <c r="H98" s="42">
        <v>150</v>
      </c>
      <c r="I98" s="43">
        <f t="shared" si="1"/>
        <v>3000</v>
      </c>
    </row>
    <row r="99" ht="15" customHeight="1" spans="1:9">
      <c r="A99" s="38">
        <v>94</v>
      </c>
      <c r="B99" s="39" t="s">
        <v>36</v>
      </c>
      <c r="C99" s="39" t="s">
        <v>867</v>
      </c>
      <c r="D99" s="41" t="s">
        <v>605</v>
      </c>
      <c r="E99" s="41" t="s">
        <v>654</v>
      </c>
      <c r="F99" s="41" t="s">
        <v>868</v>
      </c>
      <c r="G99" s="39">
        <v>4.5</v>
      </c>
      <c r="H99" s="42">
        <v>150</v>
      </c>
      <c r="I99" s="43">
        <f t="shared" si="1"/>
        <v>675</v>
      </c>
    </row>
    <row r="100" ht="15" customHeight="1" spans="1:9">
      <c r="A100" s="38">
        <v>95</v>
      </c>
      <c r="B100" s="39" t="s">
        <v>36</v>
      </c>
      <c r="C100" s="39" t="s">
        <v>666</v>
      </c>
      <c r="D100" s="41" t="s">
        <v>682</v>
      </c>
      <c r="E100" s="41" t="s">
        <v>797</v>
      </c>
      <c r="F100" s="41" t="s">
        <v>611</v>
      </c>
      <c r="G100" s="39">
        <v>10</v>
      </c>
      <c r="H100" s="42">
        <v>150</v>
      </c>
      <c r="I100" s="43">
        <f t="shared" si="1"/>
        <v>1500</v>
      </c>
    </row>
    <row r="101" ht="15" customHeight="1" spans="1:9">
      <c r="A101" s="38">
        <v>96</v>
      </c>
      <c r="B101" s="39" t="s">
        <v>36</v>
      </c>
      <c r="C101" s="39" t="s">
        <v>869</v>
      </c>
      <c r="D101" s="41" t="s">
        <v>667</v>
      </c>
      <c r="E101" s="41" t="s">
        <v>870</v>
      </c>
      <c r="F101" s="41" t="s">
        <v>871</v>
      </c>
      <c r="G101" s="39">
        <v>9</v>
      </c>
      <c r="H101" s="42">
        <v>150</v>
      </c>
      <c r="I101" s="43">
        <f t="shared" si="1"/>
        <v>1350</v>
      </c>
    </row>
    <row r="102" ht="15" customHeight="1" spans="1:9">
      <c r="A102" s="38">
        <v>97</v>
      </c>
      <c r="B102" s="39" t="s">
        <v>36</v>
      </c>
      <c r="C102" s="39" t="s">
        <v>872</v>
      </c>
      <c r="D102" s="41" t="s">
        <v>629</v>
      </c>
      <c r="E102" s="41" t="s">
        <v>654</v>
      </c>
      <c r="F102" s="41" t="s">
        <v>873</v>
      </c>
      <c r="G102" s="39">
        <v>18</v>
      </c>
      <c r="H102" s="42">
        <v>150</v>
      </c>
      <c r="I102" s="43">
        <f t="shared" si="1"/>
        <v>2700</v>
      </c>
    </row>
    <row r="103" ht="15" customHeight="1" spans="1:9">
      <c r="A103" s="38">
        <v>98</v>
      </c>
      <c r="B103" s="39" t="s">
        <v>36</v>
      </c>
      <c r="C103" s="39" t="s">
        <v>874</v>
      </c>
      <c r="D103" s="41" t="s">
        <v>875</v>
      </c>
      <c r="E103" s="41" t="s">
        <v>876</v>
      </c>
      <c r="F103" s="41" t="s">
        <v>877</v>
      </c>
      <c r="G103" s="39">
        <v>7</v>
      </c>
      <c r="H103" s="42">
        <v>150</v>
      </c>
      <c r="I103" s="43">
        <f t="shared" si="1"/>
        <v>1050</v>
      </c>
    </row>
    <row r="104" ht="15" customHeight="1" spans="1:9">
      <c r="A104" s="38">
        <v>99</v>
      </c>
      <c r="B104" s="39" t="s">
        <v>36</v>
      </c>
      <c r="C104" s="39" t="s">
        <v>878</v>
      </c>
      <c r="D104" s="41" t="s">
        <v>609</v>
      </c>
      <c r="E104" s="41" t="s">
        <v>879</v>
      </c>
      <c r="F104" s="41" t="s">
        <v>880</v>
      </c>
      <c r="G104" s="39">
        <v>5</v>
      </c>
      <c r="H104" s="42">
        <v>150</v>
      </c>
      <c r="I104" s="43">
        <f t="shared" si="1"/>
        <v>750</v>
      </c>
    </row>
    <row r="105" ht="15" customHeight="1" spans="1:9">
      <c r="A105" s="38">
        <v>100</v>
      </c>
      <c r="B105" s="39" t="s">
        <v>36</v>
      </c>
      <c r="C105" s="39" t="s">
        <v>881</v>
      </c>
      <c r="D105" s="41" t="s">
        <v>682</v>
      </c>
      <c r="E105" s="41" t="s">
        <v>654</v>
      </c>
      <c r="F105" s="41" t="s">
        <v>882</v>
      </c>
      <c r="G105" s="39">
        <v>10</v>
      </c>
      <c r="H105" s="42">
        <v>150</v>
      </c>
      <c r="I105" s="43">
        <f t="shared" si="1"/>
        <v>1500</v>
      </c>
    </row>
    <row r="106" ht="15" customHeight="1" spans="1:9">
      <c r="A106" s="38">
        <v>101</v>
      </c>
      <c r="B106" s="39" t="s">
        <v>36</v>
      </c>
      <c r="C106" s="39" t="s">
        <v>883</v>
      </c>
      <c r="D106" s="41" t="s">
        <v>629</v>
      </c>
      <c r="E106" s="41" t="s">
        <v>210</v>
      </c>
      <c r="F106" s="41" t="s">
        <v>884</v>
      </c>
      <c r="G106" s="39">
        <v>26</v>
      </c>
      <c r="H106" s="42">
        <v>150</v>
      </c>
      <c r="I106" s="43">
        <f t="shared" si="1"/>
        <v>3900</v>
      </c>
    </row>
    <row r="107" ht="15" customHeight="1" spans="1:9">
      <c r="A107" s="38">
        <v>102</v>
      </c>
      <c r="B107" s="39" t="s">
        <v>36</v>
      </c>
      <c r="C107" s="39" t="s">
        <v>885</v>
      </c>
      <c r="D107" s="41" t="s">
        <v>629</v>
      </c>
      <c r="E107" s="41" t="s">
        <v>705</v>
      </c>
      <c r="F107" s="41" t="s">
        <v>886</v>
      </c>
      <c r="G107" s="39">
        <v>11</v>
      </c>
      <c r="H107" s="42">
        <v>150</v>
      </c>
      <c r="I107" s="43">
        <f t="shared" si="1"/>
        <v>1650</v>
      </c>
    </row>
    <row r="108" spans="1:9">
      <c r="A108" s="38" t="s">
        <v>54</v>
      </c>
      <c r="B108" s="43"/>
      <c r="C108" s="43"/>
      <c r="D108" s="41"/>
      <c r="E108" s="41"/>
      <c r="F108" s="41"/>
      <c r="G108" s="43">
        <f>SUM(G6:G107)</f>
        <v>1000</v>
      </c>
      <c r="H108" s="42">
        <v>150</v>
      </c>
      <c r="I108" s="43">
        <f t="shared" si="1"/>
        <v>150000</v>
      </c>
    </row>
  </sheetData>
  <mergeCells count="4">
    <mergeCell ref="A1:B1"/>
    <mergeCell ref="A2:I2"/>
    <mergeCell ref="A3:I3"/>
    <mergeCell ref="A4:H4"/>
  </mergeCells>
  <printOptions horizontalCentered="1"/>
  <pageMargins left="0.306944444444444" right="0.306944444444444" top="0.751388888888889" bottom="0.357638888888889" header="0.298611111111111" footer="0.298611111111111"/>
  <pageSetup paperSize="9" orientation="landscape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pane ySplit="4" topLeftCell="A5" activePane="bottomLeft" state="frozen"/>
      <selection/>
      <selection pane="bottomLeft" activeCell="H6" sqref="H6"/>
    </sheetView>
  </sheetViews>
  <sheetFormatPr defaultColWidth="9" defaultRowHeight="13.5"/>
  <cols>
    <col min="1" max="1" width="5.375" style="2" customWidth="1"/>
    <col min="2" max="2" width="17.75" style="2" customWidth="1"/>
    <col min="3" max="4" width="21.375" style="2" customWidth="1"/>
    <col min="5" max="5" width="15.375" style="2" customWidth="1"/>
    <col min="6" max="6" width="9.5" style="2" customWidth="1"/>
    <col min="7" max="7" width="9.125" style="2" customWidth="1"/>
    <col min="8" max="8" width="9.125" style="3" customWidth="1"/>
    <col min="9" max="9" width="11.375" style="2" customWidth="1"/>
    <col min="10" max="10" width="18.1333333333333" style="2" customWidth="1"/>
    <col min="11" max="11" width="9" style="2"/>
    <col min="12" max="12" width="12.25" style="2" customWidth="1"/>
    <col min="13" max="16384" width="9" style="2"/>
  </cols>
  <sheetData>
    <row r="1" ht="20.25" customHeight="1" spans="1:9">
      <c r="A1" s="4" t="s">
        <v>0</v>
      </c>
      <c r="B1" s="4"/>
      <c r="C1" s="5"/>
      <c r="D1" s="5"/>
      <c r="E1" s="5"/>
      <c r="F1" s="5"/>
      <c r="G1" s="5"/>
      <c r="H1" s="6"/>
      <c r="I1" s="5"/>
    </row>
    <row r="2" ht="28.5" customHeight="1" spans="1:11">
      <c r="A2" s="7" t="s">
        <v>887</v>
      </c>
      <c r="B2" s="7"/>
      <c r="C2" s="7"/>
      <c r="D2" s="7"/>
      <c r="E2" s="7"/>
      <c r="F2" s="7"/>
      <c r="G2" s="7"/>
      <c r="H2" s="8"/>
      <c r="I2" s="7"/>
      <c r="J2" s="7"/>
      <c r="K2" s="7"/>
    </row>
    <row r="3" s="1" customFormat="1" ht="33" customHeight="1" spans="1:11">
      <c r="A3" s="10" t="s">
        <v>56</v>
      </c>
      <c r="B3" s="10"/>
      <c r="C3" s="10"/>
      <c r="D3" s="10"/>
      <c r="E3" s="10"/>
      <c r="F3" s="10"/>
      <c r="G3" s="10"/>
      <c r="H3" s="11"/>
      <c r="I3" s="10"/>
      <c r="J3" s="10"/>
      <c r="K3" s="10"/>
    </row>
    <row r="4" ht="45" customHeight="1" spans="1:11">
      <c r="A4" s="26" t="s">
        <v>3</v>
      </c>
      <c r="B4" s="26" t="s">
        <v>57</v>
      </c>
      <c r="C4" s="26" t="s">
        <v>58</v>
      </c>
      <c r="D4" s="26" t="s">
        <v>59</v>
      </c>
      <c r="E4" s="26" t="s">
        <v>60</v>
      </c>
      <c r="F4" s="27" t="s">
        <v>6</v>
      </c>
      <c r="G4" s="27" t="s">
        <v>7</v>
      </c>
      <c r="H4" s="28" t="s">
        <v>8</v>
      </c>
      <c r="I4" s="26" t="s">
        <v>5</v>
      </c>
      <c r="J4" s="26" t="s">
        <v>61</v>
      </c>
      <c r="K4" s="26" t="s">
        <v>62</v>
      </c>
    </row>
    <row r="5" ht="48" customHeight="1" spans="1:11">
      <c r="A5" s="29" t="s">
        <v>11</v>
      </c>
      <c r="B5" s="30" t="s">
        <v>40</v>
      </c>
      <c r="C5" s="31" t="s">
        <v>888</v>
      </c>
      <c r="D5" s="31" t="s">
        <v>889</v>
      </c>
      <c r="E5" s="31" t="s">
        <v>890</v>
      </c>
      <c r="F5" s="31">
        <v>300</v>
      </c>
      <c r="G5" s="31">
        <v>150</v>
      </c>
      <c r="H5" s="32">
        <f t="shared" ref="H5:H10" si="0">F5*G5/10000</f>
        <v>4.5</v>
      </c>
      <c r="I5" s="31" t="s">
        <v>39</v>
      </c>
      <c r="J5" s="30" t="s">
        <v>891</v>
      </c>
      <c r="K5" s="31" t="s">
        <v>41</v>
      </c>
    </row>
    <row r="6" ht="48" customHeight="1" spans="1:11">
      <c r="A6" s="29" t="s">
        <v>892</v>
      </c>
      <c r="B6" s="30" t="s">
        <v>43</v>
      </c>
      <c r="C6" s="31" t="s">
        <v>893</v>
      </c>
      <c r="D6" s="31" t="s">
        <v>894</v>
      </c>
      <c r="E6" s="31" t="s">
        <v>895</v>
      </c>
      <c r="F6" s="28">
        <v>260</v>
      </c>
      <c r="G6" s="31">
        <v>150</v>
      </c>
      <c r="H6" s="32">
        <f t="shared" si="0"/>
        <v>3.9</v>
      </c>
      <c r="I6" s="31" t="s">
        <v>42</v>
      </c>
      <c r="J6" s="30" t="s">
        <v>896</v>
      </c>
      <c r="K6" s="31" t="s">
        <v>44</v>
      </c>
    </row>
    <row r="7" ht="48" customHeight="1" spans="1:11">
      <c r="A7" s="29" t="s">
        <v>897</v>
      </c>
      <c r="B7" s="31" t="s">
        <v>47</v>
      </c>
      <c r="C7" s="31" t="s">
        <v>898</v>
      </c>
      <c r="D7" s="31" t="s">
        <v>899</v>
      </c>
      <c r="E7" s="31" t="s">
        <v>900</v>
      </c>
      <c r="F7" s="28">
        <v>300</v>
      </c>
      <c r="G7" s="31">
        <v>150</v>
      </c>
      <c r="H7" s="32">
        <f t="shared" si="0"/>
        <v>4.5</v>
      </c>
      <c r="I7" s="31" t="s">
        <v>45</v>
      </c>
      <c r="J7" s="31" t="s">
        <v>72</v>
      </c>
      <c r="K7" s="31" t="s">
        <v>47</v>
      </c>
    </row>
    <row r="8" ht="48" customHeight="1" spans="1:11">
      <c r="A8" s="29" t="s">
        <v>901</v>
      </c>
      <c r="B8" s="31" t="s">
        <v>902</v>
      </c>
      <c r="C8" s="31" t="s">
        <v>888</v>
      </c>
      <c r="D8" s="31" t="s">
        <v>275</v>
      </c>
      <c r="E8" s="31" t="s">
        <v>903</v>
      </c>
      <c r="F8" s="26">
        <v>300</v>
      </c>
      <c r="G8" s="31">
        <v>150</v>
      </c>
      <c r="H8" s="32">
        <f t="shared" si="0"/>
        <v>4.5</v>
      </c>
      <c r="I8" s="31" t="s">
        <v>45</v>
      </c>
      <c r="J8" s="31" t="s">
        <v>72</v>
      </c>
      <c r="K8" s="31" t="s">
        <v>902</v>
      </c>
    </row>
    <row r="9" ht="48" customHeight="1" spans="1:11">
      <c r="A9" s="26">
        <v>5</v>
      </c>
      <c r="B9" s="31" t="s">
        <v>904</v>
      </c>
      <c r="C9" s="31" t="s">
        <v>888</v>
      </c>
      <c r="D9" s="31" t="s">
        <v>905</v>
      </c>
      <c r="E9" s="31" t="s">
        <v>906</v>
      </c>
      <c r="F9" s="26">
        <v>300</v>
      </c>
      <c r="G9" s="31">
        <v>150</v>
      </c>
      <c r="H9" s="32">
        <f t="shared" si="0"/>
        <v>4.5</v>
      </c>
      <c r="I9" s="31" t="s">
        <v>45</v>
      </c>
      <c r="J9" s="31" t="s">
        <v>72</v>
      </c>
      <c r="K9" s="31" t="s">
        <v>904</v>
      </c>
    </row>
    <row r="10" ht="47.75" customHeight="1" spans="1:11">
      <c r="A10" s="26">
        <v>6</v>
      </c>
      <c r="B10" s="31" t="s">
        <v>54</v>
      </c>
      <c r="C10" s="31"/>
      <c r="D10" s="31"/>
      <c r="E10" s="31"/>
      <c r="F10" s="26">
        <f>SUM(F5:F9)</f>
        <v>1460</v>
      </c>
      <c r="G10" s="31">
        <v>150</v>
      </c>
      <c r="H10" s="32">
        <f t="shared" si="0"/>
        <v>21.9</v>
      </c>
      <c r="I10" s="31"/>
      <c r="J10" s="31"/>
      <c r="K10" s="31"/>
    </row>
  </sheetData>
  <mergeCells count="4">
    <mergeCell ref="A1:B1"/>
    <mergeCell ref="F1:G1"/>
    <mergeCell ref="A2:K2"/>
    <mergeCell ref="A3:K3"/>
  </mergeCells>
  <conditionalFormatting sqref="C4">
    <cfRule type="expression" dxfId="0" priority="1">
      <formula>AND(COUNTIF(#REF!,C4)+COUNTIF(#REF!,C4)+COUNTIF(#REF!,C4)+COUNTIF(#REF!,C4)+COUNTIF(#REF!,C4)+COUNTIF(#REF!,C4)+COUNTIF(#REF!,C4)+COUNTIF(#REF!,C4)+COUNTIF(#REF!,C4)+COUNTIF(#REF!,C4)+COUNTIF(#REF!,C4)+COUNTIF(#REF!,C4)+COUNTIF(#REF!,C4)&gt;1,NOT(ISBLANK(C4)))</formula>
    </cfRule>
  </conditionalFormatting>
  <printOptions horizontalCentered="1"/>
  <pageMargins left="0.306944444444444" right="0.306944444444444" top="0.751388888888889" bottom="0.357638888888889" header="0.298611111111111" footer="0.298611111111111"/>
  <pageSetup paperSize="9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"/>
  <sheetViews>
    <sheetView tabSelected="1" workbookViewId="0">
      <pane ySplit="4" topLeftCell="A5" activePane="bottomLeft" state="frozen"/>
      <selection/>
      <selection pane="bottomLeft" activeCell="J7" sqref="J7"/>
    </sheetView>
  </sheetViews>
  <sheetFormatPr defaultColWidth="9" defaultRowHeight="13.5" outlineLevelRow="6"/>
  <cols>
    <col min="1" max="1" width="5.375" style="2" customWidth="1"/>
    <col min="2" max="2" width="17.75" style="2" customWidth="1"/>
    <col min="3" max="4" width="21.375" style="2" customWidth="1"/>
    <col min="5" max="5" width="15.375" style="2" customWidth="1"/>
    <col min="6" max="6" width="9.5" style="2" customWidth="1"/>
    <col min="7" max="7" width="9.125" style="2" customWidth="1"/>
    <col min="8" max="8" width="9.125" style="3" customWidth="1"/>
    <col min="9" max="9" width="11.375" style="2" customWidth="1"/>
    <col min="10" max="10" width="18.1333333333333" style="2" customWidth="1"/>
    <col min="11" max="11" width="9" style="2"/>
    <col min="12" max="12" width="12.25" style="2" customWidth="1"/>
    <col min="13" max="16384" width="9" style="2"/>
  </cols>
  <sheetData>
    <row r="1" ht="20.25" customHeight="1" spans="1:9">
      <c r="A1" s="4" t="s">
        <v>0</v>
      </c>
      <c r="B1" s="4"/>
      <c r="C1" s="5"/>
      <c r="D1" s="5"/>
      <c r="E1" s="5"/>
      <c r="F1" s="5"/>
      <c r="G1" s="5"/>
      <c r="H1" s="6"/>
      <c r="I1" s="5"/>
    </row>
    <row r="2" ht="28.5" customHeight="1" spans="1:11">
      <c r="A2" s="7" t="s">
        <v>907</v>
      </c>
      <c r="B2" s="7"/>
      <c r="C2" s="7"/>
      <c r="D2" s="7"/>
      <c r="E2" s="7"/>
      <c r="F2" s="7"/>
      <c r="G2" s="7"/>
      <c r="H2" s="8"/>
      <c r="I2" s="7"/>
      <c r="J2" s="7"/>
      <c r="K2" s="7"/>
    </row>
    <row r="3" s="1" customFormat="1" ht="33" customHeight="1" spans="1:11">
      <c r="A3" s="9" t="s">
        <v>56</v>
      </c>
      <c r="B3" s="10"/>
      <c r="C3" s="10"/>
      <c r="D3" s="10"/>
      <c r="E3" s="10"/>
      <c r="F3" s="10"/>
      <c r="G3" s="10"/>
      <c r="H3" s="11"/>
      <c r="I3" s="10"/>
      <c r="J3" s="10"/>
      <c r="K3" s="10"/>
    </row>
    <row r="4" ht="45" customHeight="1" spans="1:11">
      <c r="A4" s="12" t="s">
        <v>3</v>
      </c>
      <c r="B4" s="12" t="s">
        <v>57</v>
      </c>
      <c r="C4" s="12" t="s">
        <v>58</v>
      </c>
      <c r="D4" s="12" t="s">
        <v>59</v>
      </c>
      <c r="E4" s="12" t="s">
        <v>60</v>
      </c>
      <c r="F4" s="13" t="s">
        <v>6</v>
      </c>
      <c r="G4" s="13" t="s">
        <v>7</v>
      </c>
      <c r="H4" s="14" t="s">
        <v>8</v>
      </c>
      <c r="I4" s="12" t="s">
        <v>5</v>
      </c>
      <c r="J4" s="12" t="s">
        <v>61</v>
      </c>
      <c r="K4" s="12" t="s">
        <v>62</v>
      </c>
    </row>
    <row r="5" ht="48" customHeight="1" spans="1:11">
      <c r="A5" s="15" t="s">
        <v>11</v>
      </c>
      <c r="B5" s="16" t="s">
        <v>50</v>
      </c>
      <c r="C5" s="17" t="s">
        <v>908</v>
      </c>
      <c r="D5" s="18" t="s">
        <v>909</v>
      </c>
      <c r="E5" s="17" t="s">
        <v>910</v>
      </c>
      <c r="F5" s="19">
        <v>2153</v>
      </c>
      <c r="G5" s="17">
        <v>150</v>
      </c>
      <c r="H5" s="20">
        <f>F5*G5/10000</f>
        <v>32.295</v>
      </c>
      <c r="I5" s="17" t="s">
        <v>49</v>
      </c>
      <c r="J5" s="21" t="s">
        <v>891</v>
      </c>
      <c r="K5" s="17" t="s">
        <v>51</v>
      </c>
    </row>
    <row r="6" ht="48" customHeight="1" spans="1:11">
      <c r="A6" s="15" t="s">
        <v>892</v>
      </c>
      <c r="B6" s="21" t="s">
        <v>52</v>
      </c>
      <c r="C6" s="17" t="s">
        <v>911</v>
      </c>
      <c r="D6" s="18" t="s">
        <v>912</v>
      </c>
      <c r="E6" s="18" t="s">
        <v>913</v>
      </c>
      <c r="F6" s="19">
        <v>450</v>
      </c>
      <c r="G6" s="17">
        <v>150</v>
      </c>
      <c r="H6" s="20">
        <f>F6*G6/10000</f>
        <v>6.75</v>
      </c>
      <c r="I6" s="21" t="s">
        <v>48</v>
      </c>
      <c r="J6" s="21" t="s">
        <v>891</v>
      </c>
      <c r="K6" s="21" t="s">
        <v>53</v>
      </c>
    </row>
    <row r="7" ht="47.75" customHeight="1" spans="1:11">
      <c r="A7" s="22">
        <v>3</v>
      </c>
      <c r="B7" s="23" t="s">
        <v>54</v>
      </c>
      <c r="C7" s="24"/>
      <c r="D7" s="22"/>
      <c r="E7" s="22"/>
      <c r="F7" s="22">
        <f>SUM(F5:F6)</f>
        <v>2603</v>
      </c>
      <c r="G7" s="23">
        <v>150</v>
      </c>
      <c r="H7" s="25">
        <f>F7*G7/10000</f>
        <v>39.045</v>
      </c>
      <c r="I7" s="22"/>
      <c r="J7" s="22"/>
      <c r="K7" s="22"/>
    </row>
  </sheetData>
  <mergeCells count="4">
    <mergeCell ref="A1:B1"/>
    <mergeCell ref="F1:G1"/>
    <mergeCell ref="A2:K2"/>
    <mergeCell ref="A3:K3"/>
  </mergeCells>
  <conditionalFormatting sqref="C4">
    <cfRule type="expression" dxfId="0" priority="1">
      <formula>AND(COUNTIF(#REF!,C4)+COUNTIF(#REF!,C4)+COUNTIF(#REF!,C4)+COUNTIF(#REF!,C4)+COUNTIF(#REF!,C4)+COUNTIF(#REF!,C4)+COUNTIF(#REF!,C4)+COUNTIF(#REF!,C4)+COUNTIF(#REF!,C4)+COUNTIF(#REF!,C4)+COUNTIF(#REF!,C4)+COUNTIF(#REF!,C4)+COUNTIF(#REF!,C4)&gt;1,NOT(ISBLANK(C4)))</formula>
    </cfRule>
  </conditionalFormatting>
  <printOptions horizontalCentered="1"/>
  <pageMargins left="0.306944444444444" right="0.306944444444444" top="0.751388888888889" bottom="0.35763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汇总表</vt:lpstr>
      <vt:lpstr>郑旗乡</vt:lpstr>
      <vt:lpstr>海城镇合作社</vt:lpstr>
      <vt:lpstr>海城镇农户</vt:lpstr>
      <vt:lpstr>树台乡合作社</vt:lpstr>
      <vt:lpstr>树台乡农户 </vt:lpstr>
      <vt:lpstr>曹洼乡</vt:lpstr>
      <vt:lpstr>西安镇合作社</vt:lpstr>
      <vt:lpstr>西安镇农户 </vt:lpstr>
      <vt:lpstr>关庄乡</vt:lpstr>
      <vt:lpstr>红羊乡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会飞的鱼</cp:lastModifiedBy>
  <dcterms:created xsi:type="dcterms:W3CDTF">2022-05-16T06:46:00Z</dcterms:created>
  <dcterms:modified xsi:type="dcterms:W3CDTF">2023-09-25T09:57:29Z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8EB5A2051EE2472C955214FEE281AE5A_13</vt:lpwstr>
  </property>
  <property fmtid="{D5CDD505-2E9C-101B-9397-08002B2CF9AE}" pid="3" name="KSOProductBuildVer">
    <vt:lpwstr>2052-11.3.0.8775</vt:lpwstr>
  </property>
</Properties>
</file>