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项目清单" sheetId="3" r:id="rId1"/>
  </sheets>
  <definedNames>
    <definedName name="_xlnm._FilterDatabase" localSheetId="0" hidden="1">项目清单!$A$5:$N$86</definedName>
    <definedName name="_xlnm.Print_Titles" localSheetId="0">项目清单!$3:$4</definedName>
  </definedNames>
  <calcPr calcId="144525" concurrentCalc="0"/>
</workbook>
</file>

<file path=xl/sharedStrings.xml><?xml version="1.0" encoding="utf-8"?>
<sst xmlns="http://schemas.openxmlformats.org/spreadsheetml/2006/main" count="747" uniqueCount="261">
  <si>
    <t>附表2</t>
  </si>
  <si>
    <t>海原县2021年统筹整合使用财政涉农资金项目任务清单</t>
  </si>
  <si>
    <t>序号</t>
  </si>
  <si>
    <t>项目名称</t>
  </si>
  <si>
    <t>项目类别</t>
  </si>
  <si>
    <t>年度主要建设内容</t>
  </si>
  <si>
    <t>资金来源</t>
  </si>
  <si>
    <t>资金安排</t>
  </si>
  <si>
    <t>补助标准</t>
  </si>
  <si>
    <t>实施时间</t>
  </si>
  <si>
    <t>实施地点</t>
  </si>
  <si>
    <t>责任单位</t>
  </si>
  <si>
    <t>责任人</t>
  </si>
  <si>
    <t>受益情况</t>
  </si>
  <si>
    <t>备注</t>
  </si>
  <si>
    <t>受益户数</t>
  </si>
  <si>
    <t>受益人数</t>
  </si>
  <si>
    <t>合计</t>
  </si>
  <si>
    <t xml:space="preserve"> </t>
  </si>
  <si>
    <t>74个项目</t>
  </si>
  <si>
    <t>计划整合64799.37万元，其中：中央专项42363万元，自治区专项资金18762万元，其他资金3500万元，县级资金174.37万元</t>
  </si>
  <si>
    <t>一</t>
  </si>
  <si>
    <t>基础设施</t>
  </si>
  <si>
    <t>37个项目</t>
  </si>
  <si>
    <t>海原县2021年村组硬化路项目</t>
  </si>
  <si>
    <t>新建</t>
  </si>
  <si>
    <t>建设村组硬化路60公里，过水路面2处，窄路面加宽3公里。</t>
  </si>
  <si>
    <t>中央衔接资金</t>
  </si>
  <si>
    <t>60-80万元/公里</t>
  </si>
  <si>
    <t>2021年</t>
  </si>
  <si>
    <t>各乡镇</t>
  </si>
  <si>
    <t>交通运输局</t>
  </si>
  <si>
    <t>李铭臣</t>
  </si>
  <si>
    <t>海原县2021年生产砂砾路项目</t>
  </si>
  <si>
    <t>建设生产砂砾路36公里</t>
  </si>
  <si>
    <t>10万元/公里</t>
  </si>
  <si>
    <t>相关乡镇</t>
  </si>
  <si>
    <t>2021年农村人居环境整治提升行动项目</t>
  </si>
  <si>
    <t>用于行政村的残垣断壁治理等工作人居环境改造、垃圾箱及整洁保洁，不得用于美化、亮化、绿化、改厕、污水处理.</t>
  </si>
  <si>
    <t>中央及自治区衔接资金</t>
  </si>
  <si>
    <t>按设计及规定标准</t>
  </si>
  <si>
    <t xml:space="preserve">农业农村局    </t>
  </si>
  <si>
    <t>田风奇</t>
  </si>
  <si>
    <t>中央资金6900、自治区资金875万元</t>
  </si>
  <si>
    <t>一村一年一事项目</t>
  </si>
  <si>
    <t>用于29个村的农田建设及小流域治理项目</t>
  </si>
  <si>
    <t>自治区衔接资金</t>
  </si>
  <si>
    <t>农业农村局</t>
  </si>
  <si>
    <t>用于15个村的渠道建设、场地硬化、环境整治等项目</t>
  </si>
  <si>
    <t>乡村振兴局</t>
  </si>
  <si>
    <t>穆华</t>
  </si>
  <si>
    <t>用于30个村的巷道硬化及砂砾路建设项目</t>
  </si>
  <si>
    <t>其中：中央资金2404.4万元</t>
  </si>
  <si>
    <t>用于2个村的人居环境改造项目。</t>
  </si>
  <si>
    <t>住建局</t>
  </si>
  <si>
    <t>刘风武</t>
  </si>
  <si>
    <t>用于7个村的农田建设及小流域治理项目</t>
  </si>
  <si>
    <t>自治区衔接资金及其他资金</t>
  </si>
  <si>
    <t>水务局</t>
  </si>
  <si>
    <t>张广平</t>
  </si>
  <si>
    <t>其中：自治区资金1760.53万元、其他资金238.47万元</t>
  </si>
  <si>
    <t>海原县“十四五”城乡供水项目海原县2021年农村供水配水管网改造工程</t>
  </si>
  <si>
    <t xml:space="preserve">  新建及提标改造各类输配水管道42.5公里，新建闸阀井85座，过路建筑物37座，过沟建筑物11座。新建泵站1座，新增入户500户，配套及提升改造自动化监控系统9处，输配水管网监控点10处，安装智能水表500块。</t>
  </si>
  <si>
    <t>曹洼乡、海城镇等13个乡镇</t>
  </si>
  <si>
    <t>其中：少数民族发展资金1013万元</t>
  </si>
  <si>
    <t>海原县关桥乡贺堡小流域水土流失综合治理项目</t>
  </si>
  <si>
    <t xml:space="preserve">   新增水土流失治理面积16.07平方公里，新修水平梯田7165亩并配套机深耕，配套硬化路2.4公里，生产道路16.8公里，田间道路28.6公里沟道治理0.49km。</t>
  </si>
  <si>
    <t>其他资金</t>
  </si>
  <si>
    <t>关桥乡</t>
  </si>
  <si>
    <t>海原县树台乡大岘小流域水土流失综合治理项目</t>
  </si>
  <si>
    <t>新修水平梯田369.29公顷，并配套机深耕；新建生产道路长14.47公里；新建田间道路长22.16公里；封禁治理面积1072公顷，安装封禁保护宣传牌3块。</t>
  </si>
  <si>
    <t>树台乡</t>
  </si>
  <si>
    <t>海原县术川与中川小流域术川片区综合治理示范工程</t>
  </si>
  <si>
    <t xml:space="preserve">  新增治理水土流失面积15.47平方公里。新修水平梯田184.12公顷，并配套机深耕；新建生产道路长3.4公里；新建田间道路长11.05公里；新建排水沟450米；布设沟头防护工程6处，沟边埂8处；布设土谷坊100座；修复洪漫坝水毁豁口7处，并配套溢洪口；封禁治理面积1232.48公顷，安装封禁保护宣传牌4块。</t>
  </si>
  <si>
    <t>杨明河农村水系综合治理工程（金佛～三百户段）</t>
  </si>
  <si>
    <t xml:space="preserve">   综合治理杨明河主河道长8.38公里，刘家庄支沟道长4.28公里。杨明河清淤疏浚长4.78公里，刘家庄沟清淤疏浚长4.28公里，新建杨明河单侧护岸长6.8公里，刘家庄沟单侧护岸长6.36公里，新建壅水坝3座，丁坝4座，翻建过水路面2座，新建截墙14座，新建砂砾石道路长3.25公里。</t>
  </si>
  <si>
    <t>李俊乡</t>
  </si>
  <si>
    <t>海原县关庄乡窑儿沟、北大路沟治理工程</t>
  </si>
  <si>
    <t xml:space="preserve">   砌护河道2.4公里，疏浚河道3.1公里，新建各类建筑物18座。</t>
  </si>
  <si>
    <t>关庄乡</t>
  </si>
  <si>
    <t>高崖乡联合村渡糟维修</t>
  </si>
  <si>
    <t>拆除水毁渡槽1座，新建涵洞1座，砌护沟道60米，砌护渠道100米，新建出水池1座。</t>
  </si>
  <si>
    <t>高崖乡</t>
  </si>
  <si>
    <t>2021年农村水利设施维修工程</t>
  </si>
  <si>
    <t>维修农田灌溉设施及供水管网13处</t>
  </si>
  <si>
    <t>关桥乡马湾村农田灌溉首部工程</t>
  </si>
  <si>
    <t>治理河道长245米，布置护岸工程单侧长475米；新建壅水坝1座；输水渠道长长160米</t>
  </si>
  <si>
    <t>关桥乡张湾村农田灌溉首部工程</t>
  </si>
  <si>
    <t>治理河道长190米，布置护岸工程单侧长205米，护岸加高段长185米；新建壅水坝1座；新建引水闸2座，输水渠道长长830米</t>
  </si>
  <si>
    <t>海原县树台乡红井村小流域综合治理项目</t>
  </si>
  <si>
    <t xml:space="preserve">   建设谷坊排水口170座，沟坝地平整2189亩，沟道岸坡整修3.0公里，新建道路排水沟2公里。</t>
  </si>
  <si>
    <t>西安镇白吉坡耕地水土流失综合治理项目</t>
  </si>
  <si>
    <t xml:space="preserve">   改造老旧旱作梯田10349亩并配套机深松，新修田间路31.05 公里，建生产道路15.33公里，排水沟1030米，生产桥涵 15 座。</t>
  </si>
  <si>
    <t>西安镇</t>
  </si>
  <si>
    <t>郑旗乡吴湾撒台坡耕地水土流失综合治理项目</t>
  </si>
  <si>
    <t>新修水平梯田10950亩并配套机深耕，新修田间路38.32公里，生产道路21.08公里，</t>
  </si>
  <si>
    <t>郑旗乡</t>
  </si>
  <si>
    <t>西安镇菜园小流域水土流失综合治理项目</t>
  </si>
  <si>
    <t xml:space="preserve">   改造老旧旱作梯田7723亩并配套机深松，新修田间路23公里，生产道路17.3公里，排水沟2100米，生产桥涵11座。</t>
  </si>
  <si>
    <t>郑旗乡撒堡、吴湾村老旧梯田提升改造项目</t>
  </si>
  <si>
    <t xml:space="preserve">   提升改造老旧旱作梯田4983亩并配套机深松，新修田间路 15.0公里，建生产道路12.7公里。</t>
  </si>
  <si>
    <t>九彩乡生态环境与小流域综合治理项目</t>
  </si>
  <si>
    <t>用于 九彩乡大泉沟生态环境一体化与小流域综合治理项目</t>
  </si>
  <si>
    <t>九彩乡</t>
  </si>
  <si>
    <t>海原县高崖乡香水村沙葱沟治理工程</t>
  </si>
  <si>
    <t>清淤疏浚沟道总长0.72公里；砌护沟道长0.72公里；改线渠道0.1公里；新建陡坡2座</t>
  </si>
  <si>
    <t>海原县七营镇高崖村山洪沟治理工程</t>
  </si>
  <si>
    <t>1、缠龙沟治理工程：铺设混凝土排洪管长290米。新建跌水1座，镇墩5座，检查井1座，雨水井1座。
2、1号山洪沟治理工程：开挖沟道总长100米；砌护沟道长100米，新建跌水1座。</t>
  </si>
  <si>
    <t>七营镇</t>
  </si>
  <si>
    <t>李俊乡三百户水库库区防护工程</t>
  </si>
  <si>
    <t xml:space="preserve">   新建水库库区护坡1.3公里，疏浚河道1.2公里，新建各类建筑物3座</t>
  </si>
  <si>
    <t>盐池新村移民点配套垃圾箱及硬化道路</t>
  </si>
  <si>
    <t>配套垃圾箱12个（6万元）；2、铺设路牙石10000米，硬化巷道3600平米（100.4万元）。</t>
  </si>
  <si>
    <t>盐池新村</t>
  </si>
  <si>
    <t>关庄移民点街道排水设施</t>
  </si>
  <si>
    <t>用于改造排水500米</t>
  </si>
  <si>
    <t>关庄</t>
  </si>
  <si>
    <t>新民移民点基础设施配套</t>
  </si>
  <si>
    <t>1、砌护修理排水管网出口（35万元）。2、新建渠道1.2公里，另20公里灌溉渠道U30板改造为U40板；3、新建村部一处水冲式公共卫生厕所（30万元）；</t>
  </si>
  <si>
    <t>新民村</t>
  </si>
  <si>
    <t>南堡移民点环境整治</t>
  </si>
  <si>
    <t xml:space="preserve">配备垃圾箱8个，垃圾清运车3辆等。
</t>
  </si>
  <si>
    <t>南堡</t>
  </si>
  <si>
    <t>七营移民点改造项目</t>
  </si>
  <si>
    <t xml:space="preserve">建设公厕一座，建设连接外网管道350米（200万元）。
</t>
  </si>
  <si>
    <t>七营</t>
  </si>
  <si>
    <t>贾塘移民点排水改造</t>
  </si>
  <si>
    <t>改造排水管网1000米</t>
  </si>
  <si>
    <t>贾塘</t>
  </si>
  <si>
    <t>鹭海新村移民点基础设施维修</t>
  </si>
  <si>
    <t>维修道路4000平米（60万元）、维修疏通排水管网7000米（70万元）。建设小杂粮加工厂1处、改造现有饲料加工厂（50）</t>
  </si>
  <si>
    <t>鹭海</t>
  </si>
  <si>
    <t>山门新村移民点给排水项目</t>
  </si>
  <si>
    <t>新村下水管道整体提升改造，概算投资200万元；2、人居环境综合整治，概算投资15万元；3、山门村洪水沟治理延伸工程，河道疏浚440米，全断面砌护280米过水路面1座，过路桥1座预算投资71万等。</t>
  </si>
  <si>
    <t>山门新村</t>
  </si>
  <si>
    <t>新源移民点道路维修</t>
  </si>
  <si>
    <r>
      <rPr>
        <sz val="9"/>
        <rFont val="宋体"/>
        <charset val="134"/>
      </rPr>
      <t>道路维修1000平方米（14万）；</t>
    </r>
    <r>
      <rPr>
        <sz val="9"/>
        <rFont val="宋体"/>
        <charset val="134"/>
      </rPr>
      <t xml:space="preserve">巷道坡度铺设4000平方米（32万元）；
</t>
    </r>
  </si>
  <si>
    <t>新源</t>
  </si>
  <si>
    <t>小中嘴基础设施项目</t>
  </si>
  <si>
    <t xml:space="preserve">维修村道1000米（60万）；垃圾箱10个（5万）。
</t>
  </si>
  <si>
    <t>小中嘴</t>
  </si>
  <si>
    <t>南坪（北坪）移民点基础设施项目</t>
  </si>
  <si>
    <t xml:space="preserve">1、场地硬化1处（30万元），2、维修村道2000平方米（28万元），3、硬化村道建设1190㎡（60万元）。
</t>
  </si>
  <si>
    <t>南坪（北坪）</t>
  </si>
  <si>
    <t>杨明移民点公厕项目</t>
  </si>
  <si>
    <t>建设1所公共厕所。</t>
  </si>
  <si>
    <t>马堡移民点村道硬化</t>
  </si>
  <si>
    <t>硬化道路4.3公里</t>
  </si>
  <si>
    <t>马堡</t>
  </si>
  <si>
    <t>张堡移民点设施维修及排水管道建设</t>
  </si>
  <si>
    <t xml:space="preserve">新建排水管网外连1000米（150万），维修排水渠200米（10万），硬化村道2.5公里（125万元）
</t>
  </si>
  <si>
    <t>张堡</t>
  </si>
  <si>
    <t>二</t>
  </si>
  <si>
    <t>产业</t>
  </si>
  <si>
    <t>28个项目</t>
  </si>
  <si>
    <t>乡村振兴试点乡项目</t>
  </si>
  <si>
    <t>在史店乡道路硬化7000米，养殖场场地硬化800平方米、干草棚1000平方米、青贮池1座，消毒室1间。</t>
  </si>
  <si>
    <t>史店</t>
  </si>
  <si>
    <t>县委统战部</t>
  </si>
  <si>
    <t>罗尚东</t>
  </si>
  <si>
    <t>海原县2021年新增高端基础母牛养殖补贴项目</t>
  </si>
  <si>
    <t>在各乡镇扶持脱贫户及监测户新增高端基础母牛养殖6000头</t>
  </si>
  <si>
    <t>1000元/头</t>
  </si>
  <si>
    <t>见犊补母</t>
  </si>
  <si>
    <t>在各乡镇扶持脱贫户及监测户新增繁育成活犊牛，对基础母牛进行全覆盖补贴</t>
  </si>
  <si>
    <t>海原县2021年新增基础母羊养殖补贴项目</t>
  </si>
  <si>
    <t>在各乡镇脱贫户及监测户新增基础母羊养殖
50000只</t>
  </si>
  <si>
    <t>300元/只</t>
  </si>
  <si>
    <t>海原县2021年新增生猪养殖补贴项目</t>
  </si>
  <si>
    <t>在各乡镇扶持脱贫户及监测户新增生猪养殖4000头</t>
  </si>
  <si>
    <t>500元/头</t>
  </si>
  <si>
    <t>海原县2021年饲草（含饲用玉米）种植项目</t>
  </si>
  <si>
    <t>在各乡镇扶持脱贫户及监测户饲草（含饲用玉米）种植200000亩</t>
  </si>
  <si>
    <t>150元/亩</t>
  </si>
  <si>
    <t>海原县2021年棚圈建设补贴</t>
  </si>
  <si>
    <t>扶持脱贫户及监测户新建80平方棚圈1400座</t>
  </si>
  <si>
    <t>6000元/座</t>
  </si>
  <si>
    <t>海原县2021年马铃薯种植补贴项目</t>
  </si>
  <si>
    <t>在各乡镇扶持脱贫户及监测户马铃薯种植55000亩</t>
  </si>
  <si>
    <t>200元/亩</t>
  </si>
  <si>
    <t>海原县2021年秋杂粮（糜子、谷子）种植补贴项目</t>
  </si>
  <si>
    <t>在各乡镇扶持脱贫户及监测户秋杂粮（糜子、谷子）种植100000亩</t>
  </si>
  <si>
    <t>海原县2021年蔬菜种植补贴项目</t>
  </si>
  <si>
    <t>在各乡镇扶持脱贫户及监测户蔬菜种植5000亩</t>
  </si>
  <si>
    <t>300元/亩</t>
  </si>
  <si>
    <t>海原县2021年旱作节水技术（地膜采购）推广项目</t>
  </si>
  <si>
    <t>为脱贫户和监测户采购地膜2000吨</t>
  </si>
  <si>
    <t>11250吨/</t>
  </si>
  <si>
    <t>其中中央资金850万元，自治区资金1281.1</t>
  </si>
  <si>
    <t>海原县2021年马铃薯三级繁育体系建设项目</t>
  </si>
  <si>
    <t>为脱贫户和监测户采购一级种薯2200吨</t>
  </si>
  <si>
    <t>饲草料加工配送</t>
  </si>
  <si>
    <t>为全县6700户饲养基础母牛脱贫户和监测户，每户配送1000元饲草料。</t>
  </si>
  <si>
    <t>海原县肉牛标准化养殖项目</t>
  </si>
  <si>
    <t>主要用于建设活牛交易市场、良种牛繁育中心、出户入园、肉牛示范县及旱灾饲草补贴等项目。</t>
  </si>
  <si>
    <t>其中：中央资金1302万元、自治区资金4546.08万元、各乡镇结余151.92万元</t>
  </si>
  <si>
    <t>2021年海原县农田水利基础设施维修改造工程</t>
  </si>
  <si>
    <t>砌护渠道25.72km，其中砌护U100渠道0.55km，U80渠道1.37km，U60渠道3.17m，U50-1渠道10.54km，U40渠道10.19km；配套渠道建筑物1834座；新建泵站1座，建筑面积37.63m2；改造泵站1座，建筑面积40.81m2；铺设输水管道3.12km，其中de280mm（0.63Mpa）PVC管道0.96km，de110mm（0.63Mpa）PVC管道2.16km；配套附属建筑物29座。</t>
  </si>
  <si>
    <t>高崖乡、李旺镇、七营镇、三河镇4个乡镇</t>
  </si>
  <si>
    <t>含李旺镇马莲村、韩府村、团庄村、李果园村；三河镇黑城村、小河村；七营镇八营村、盘河村、七营村、杨堡村、高崖村、马堡村、柴梁村；西安镇小河村一村一年一事项目资金。</t>
  </si>
  <si>
    <t>海原县高崖乡709支渠改造工程</t>
  </si>
  <si>
    <t>拆除并砌护709支渠6.71km，其中：D=2.2m U型断面砌护3.02km，D=1.6m U型断面砌护2.65km，D=1.2m U型断面砌护1.05km；翻建渠系建筑物144座，其中现状量水堰与渠道连接段1座、跌水9座、闸带跌水8座、生产桥80座、渠口37座、d40*2m渡管1座、管道穿709支渠建筑物8座。</t>
  </si>
  <si>
    <t>海原县三河镇代店村渠道配套工程</t>
  </si>
  <si>
    <t>铺设U40渠道20.8km，配套建筑物1761座，其中畦田口1120座，D40简易农口331座，D40节制闸42座，d400*4m农口28座，d400*4m路涵228座，d400*8m路涵1座，双向渠口出水池5座，单向渠口出水池6座。</t>
  </si>
  <si>
    <t>三河镇</t>
  </si>
  <si>
    <t>中央261.61万元，自治区21.77万元</t>
  </si>
  <si>
    <t>海原县西安镇小河村高效节水灌溉工程</t>
  </si>
  <si>
    <t>发展高效节水灌溉面积1275亩，新建过滤器房3座，铺设地埋压力管道23.11km，铺设de75PE软带5.87km，滴灌带536.97km。配套各类建筑物217座；铺设砂砾石道路0.63公里；土壤改良1275亩。</t>
  </si>
  <si>
    <t>海原县西安镇西安村、付套村高效节水灌溉工程</t>
  </si>
  <si>
    <t>发展高效节水灌溉面积1835亩，新建500m³蓄水池1座，过滤器房3座，配套机井2眼，铺设各类管道26.29km，滴灌带1100.31滴灌带，配套各类建筑物156座，土壤改良1835亩。</t>
  </si>
  <si>
    <t>海原县西安镇园河村渠道配套工程</t>
  </si>
  <si>
    <t>园河村小茴香基地铺设渠道30km，配套各类建筑物1200座，铺设砂砾石道路5公里；土壤改良3500亩。</t>
  </si>
  <si>
    <t>海原县七营镇张堡村高效节水灌溉工程</t>
  </si>
  <si>
    <t>发展高效节水灌溉项目800亩，新建蓄水池1座，泵房及过滤器房1座，铺设各类管道8.95km，滴灌带133.33km，配套各类建筑物29座。</t>
  </si>
  <si>
    <t>海原县高崖乡草场村高效节水灌溉工程</t>
  </si>
  <si>
    <t>发展高效节水灌溉项目2750亩，维修蓄水池1座，新建过滤器房2座，铺设各类管道46.8km，滴灌带1936.15km，配套各类建筑物215座，铺设砂砾石道路6.5公里；土壤改良2750亩。</t>
  </si>
  <si>
    <t>海原县七营镇盘河村枸杞基地高效节水灌溉项目</t>
  </si>
  <si>
    <t>解决860亩枸杞灌溉，新建1.37万m³蓄水池1座，新建过滤器房1座42.77㎡；新铺设引水管道DN500球磨铸铁管225m；铺设地埋压力管道7.46km，铺设de75PE软带（0.25 MPa）6.16km，铺设内镶贴片滴灌带192.22km。配套各类建筑物45座；安装S11-80/10变压器1台，10kv高压线100m。</t>
  </si>
  <si>
    <t>海原县关桥乡关桥村金银花基地高效节水灌溉工程</t>
  </si>
  <si>
    <t>解决1050亩金银花高效节水，改建蓄水池1座，新建过滤器房1座，铺设地埋压力管道12.243km，铺设de75PE盘管（0.25 MPa）8.577km，铺设内镶圆柱滴灌管280km。配套各类建筑物123座。</t>
  </si>
  <si>
    <t>海原县三河镇团庄村饲草实验基地节水灌溉工程</t>
  </si>
  <si>
    <t>建设336亩饲草实验灌溉，安装PVC-U管道3144米，铺设PE75地面管1866米，铺设滴灌带260.07公里。新建闸阀井10座，配套过滤器系统1套，配套潜水泵1台。</t>
  </si>
  <si>
    <t>甘盐池管委会唐坡村高效节水灌溉工程</t>
  </si>
  <si>
    <t>安装过滤器2套，铺设各类管道12公里，滴管带606公里，建设各类阀井151座，高效节水1000亩。</t>
  </si>
  <si>
    <t>甘盐池</t>
  </si>
  <si>
    <t>海原县关桥方堡村高标准农田建设项目</t>
  </si>
  <si>
    <t>更换机泵1套，铺设各类管道391.38公里，铺设滴灌带327.77公里，建设各类建筑物104座、高标准农田1302亩。</t>
  </si>
  <si>
    <t>劳务补贴项目</t>
  </si>
  <si>
    <t>实施劳务奖补6000人</t>
  </si>
  <si>
    <t>0.3万元/人</t>
  </si>
  <si>
    <t>各乡镇（管委会、街道办）</t>
  </si>
  <si>
    <t>就创局</t>
  </si>
  <si>
    <t>朱杰臣</t>
  </si>
  <si>
    <t>三</t>
  </si>
  <si>
    <t>其他</t>
  </si>
  <si>
    <t>9个项目</t>
  </si>
  <si>
    <t>汽车驾驶员B证及以上培训补贴</t>
  </si>
  <si>
    <t>520人驾驶员培训</t>
  </si>
  <si>
    <t>0.65万元/人</t>
  </si>
  <si>
    <t>技能培训项目</t>
  </si>
  <si>
    <t>1000人技能培训务工补贴</t>
  </si>
  <si>
    <t>脱贫致富带头人培训</t>
  </si>
  <si>
    <t>进行脱贫致富带头人培训480人</t>
  </si>
  <si>
    <t>自治区及县级资金</t>
  </si>
  <si>
    <t>1000元/人</t>
  </si>
  <si>
    <t>就创局结余资金22.45万元</t>
  </si>
  <si>
    <t>扶贫车间上岗培训</t>
  </si>
  <si>
    <t>用于本地扶贫车间上岗人员培训300人</t>
  </si>
  <si>
    <t>劳务中介组织或经纪人人力资源服务补贴</t>
  </si>
  <si>
    <t>500人区外稳定6个月以上</t>
  </si>
  <si>
    <t>0.03万元/人</t>
  </si>
  <si>
    <t>小额信贷贴息</t>
  </si>
  <si>
    <t>为全县脱贫户和监测人口的小额贷款进行贴息</t>
  </si>
  <si>
    <t>规定标准</t>
  </si>
  <si>
    <t>致富带头人、扶贫龙头企业或示范合作社贴息资金</t>
  </si>
  <si>
    <t>为全县扶贫龙头企业和示范合作社、致富带头人贷款贴息</t>
  </si>
  <si>
    <t>雨露计划</t>
  </si>
  <si>
    <t>资助3300高职学生</t>
  </si>
  <si>
    <t>公益性岗位</t>
  </si>
  <si>
    <t>解决2810个公益性岗位</t>
  </si>
  <si>
    <t>0.96万元/人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</si>
</sst>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9"/>
      <name val="宋体"/>
      <charset val="134"/>
    </font>
    <font>
      <sz val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9" fillId="0" borderId="0"/>
    <xf numFmtId="0" fontId="27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1" fillId="30" borderId="16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8" fillId="10" borderId="16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2" borderId="14" applyNumberFormat="0" applyAlignment="0" applyProtection="0">
      <alignment vertical="center"/>
    </xf>
    <xf numFmtId="0" fontId="35" fillId="10" borderId="13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9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176" fontId="9" fillId="0" borderId="2" xfId="1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"/>
  <sheetViews>
    <sheetView tabSelected="1" zoomScale="120" zoomScaleNormal="120" topLeftCell="A2" workbookViewId="0">
      <selection activeCell="A2" sqref="A2:N2"/>
    </sheetView>
  </sheetViews>
  <sheetFormatPr defaultColWidth="9" defaultRowHeight="13.5"/>
  <cols>
    <col min="1" max="1" width="3.75833333333333" customWidth="1"/>
    <col min="2" max="2" width="14.1333333333333" customWidth="1"/>
    <col min="3" max="3" width="4.63333333333333" customWidth="1"/>
    <col min="4" max="4" width="39.1333333333333" customWidth="1"/>
    <col min="5" max="5" width="5.63333333333333" customWidth="1"/>
    <col min="6" max="6" width="9.63333333333333" style="2" customWidth="1"/>
    <col min="7" max="7" width="8.25833333333333" customWidth="1"/>
    <col min="8" max="8" width="5.13333333333333" customWidth="1"/>
    <col min="9" max="9" width="8.25833333333333" customWidth="1"/>
    <col min="10" max="10" width="8.38333333333333" customWidth="1"/>
    <col min="11" max="12" width="5.63333333333333" customWidth="1"/>
    <col min="13" max="13" width="7.13333333333333" customWidth="1"/>
    <col min="14" max="14" width="14.5" customWidth="1"/>
  </cols>
  <sheetData>
    <row r="1" spans="1:2">
      <c r="A1" s="3" t="s">
        <v>0</v>
      </c>
      <c r="B1" s="3"/>
    </row>
    <row r="2" ht="3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" customHeight="1" spans="1:14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4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0" t="s">
        <v>13</v>
      </c>
      <c r="M3" s="67"/>
      <c r="N3" s="6" t="s">
        <v>14</v>
      </c>
    </row>
    <row r="4" ht="26.1" customHeight="1" spans="1:14">
      <c r="A4" s="5"/>
      <c r="B4" s="5"/>
      <c r="C4" s="5"/>
      <c r="D4" s="6"/>
      <c r="E4" s="6"/>
      <c r="F4" s="6"/>
      <c r="G4" s="47"/>
      <c r="H4" s="6"/>
      <c r="I4" s="6"/>
      <c r="J4" s="6"/>
      <c r="K4" s="6"/>
      <c r="L4" s="6" t="s">
        <v>15</v>
      </c>
      <c r="M4" s="6" t="s">
        <v>16</v>
      </c>
      <c r="N4" s="6"/>
    </row>
    <row r="5" ht="72.95" customHeight="1" spans="1:14">
      <c r="A5" s="7" t="s">
        <v>17</v>
      </c>
      <c r="B5" s="7" t="s">
        <v>18</v>
      </c>
      <c r="C5" s="7"/>
      <c r="D5" s="8" t="s">
        <v>19</v>
      </c>
      <c r="E5" s="7"/>
      <c r="F5" s="7">
        <f>F6+F48+F77</f>
        <v>64799.37</v>
      </c>
      <c r="G5" s="48"/>
      <c r="H5" s="48"/>
      <c r="I5" s="48"/>
      <c r="J5" s="48"/>
      <c r="K5" s="48"/>
      <c r="L5" s="48"/>
      <c r="M5" s="48"/>
      <c r="N5" s="68" t="s">
        <v>20</v>
      </c>
    </row>
    <row r="6" ht="23.1" customHeight="1" spans="1:14">
      <c r="A6" s="7" t="s">
        <v>21</v>
      </c>
      <c r="B6" s="9" t="s">
        <v>22</v>
      </c>
      <c r="C6" s="7"/>
      <c r="D6" s="8" t="s">
        <v>23</v>
      </c>
      <c r="E6" s="7"/>
      <c r="F6" s="7">
        <f>SUM(F7:F47)</f>
        <v>31055.57</v>
      </c>
      <c r="G6" s="49"/>
      <c r="H6" s="48"/>
      <c r="I6" s="48"/>
      <c r="J6" s="48"/>
      <c r="K6" s="48"/>
      <c r="L6" s="48"/>
      <c r="M6" s="48"/>
      <c r="N6" s="48"/>
    </row>
    <row r="7" ht="27" customHeight="1" spans="1:14">
      <c r="A7" s="10">
        <v>1</v>
      </c>
      <c r="B7" s="11" t="s">
        <v>24</v>
      </c>
      <c r="C7" s="12" t="s">
        <v>25</v>
      </c>
      <c r="D7" s="13" t="s">
        <v>26</v>
      </c>
      <c r="E7" s="50" t="s">
        <v>27</v>
      </c>
      <c r="F7" s="51">
        <v>4500</v>
      </c>
      <c r="G7" s="52" t="s">
        <v>28</v>
      </c>
      <c r="H7" s="52" t="s">
        <v>29</v>
      </c>
      <c r="I7" s="52" t="s">
        <v>30</v>
      </c>
      <c r="J7" s="52" t="s">
        <v>31</v>
      </c>
      <c r="K7" s="52" t="s">
        <v>32</v>
      </c>
      <c r="L7" s="61">
        <v>4650</v>
      </c>
      <c r="M7" s="61">
        <v>15100</v>
      </c>
      <c r="N7" s="50"/>
    </row>
    <row r="8" ht="33" customHeight="1" spans="1:14">
      <c r="A8" s="10">
        <v>2</v>
      </c>
      <c r="B8" s="11" t="s">
        <v>33</v>
      </c>
      <c r="C8" s="12" t="s">
        <v>25</v>
      </c>
      <c r="D8" s="13" t="s">
        <v>34</v>
      </c>
      <c r="E8" s="50" t="s">
        <v>27</v>
      </c>
      <c r="F8" s="51">
        <v>500</v>
      </c>
      <c r="G8" s="52" t="s">
        <v>35</v>
      </c>
      <c r="H8" s="52" t="s">
        <v>29</v>
      </c>
      <c r="I8" s="52" t="s">
        <v>36</v>
      </c>
      <c r="J8" s="52" t="s">
        <v>31</v>
      </c>
      <c r="K8" s="52" t="s">
        <v>32</v>
      </c>
      <c r="L8" s="61">
        <v>2340</v>
      </c>
      <c r="M8" s="61">
        <v>8120</v>
      </c>
      <c r="N8" s="48"/>
    </row>
    <row r="9" ht="36" customHeight="1" spans="1:14">
      <c r="A9" s="10">
        <v>3</v>
      </c>
      <c r="B9" s="14" t="s">
        <v>37</v>
      </c>
      <c r="C9" s="15" t="s">
        <v>25</v>
      </c>
      <c r="D9" s="16" t="s">
        <v>38</v>
      </c>
      <c r="E9" s="50" t="s">
        <v>39</v>
      </c>
      <c r="F9" s="53">
        <v>7775</v>
      </c>
      <c r="G9" s="52" t="s">
        <v>40</v>
      </c>
      <c r="H9" s="52" t="s">
        <v>29</v>
      </c>
      <c r="I9" s="52" t="s">
        <v>30</v>
      </c>
      <c r="J9" s="52" t="s">
        <v>41</v>
      </c>
      <c r="K9" s="52" t="s">
        <v>42</v>
      </c>
      <c r="L9" s="62"/>
      <c r="M9" s="61"/>
      <c r="N9" s="50" t="s">
        <v>43</v>
      </c>
    </row>
    <row r="10" ht="24" customHeight="1" spans="1:14">
      <c r="A10" s="17">
        <v>4</v>
      </c>
      <c r="B10" s="18" t="s">
        <v>44</v>
      </c>
      <c r="C10" s="15" t="s">
        <v>25</v>
      </c>
      <c r="D10" s="19" t="s">
        <v>45</v>
      </c>
      <c r="E10" s="50" t="s">
        <v>46</v>
      </c>
      <c r="F10" s="53">
        <v>872</v>
      </c>
      <c r="G10" s="52" t="s">
        <v>40</v>
      </c>
      <c r="H10" s="52" t="s">
        <v>29</v>
      </c>
      <c r="I10" s="52" t="s">
        <v>30</v>
      </c>
      <c r="J10" s="52" t="s">
        <v>47</v>
      </c>
      <c r="K10" s="52" t="s">
        <v>42</v>
      </c>
      <c r="L10" s="63">
        <v>4800</v>
      </c>
      <c r="M10" s="63">
        <v>18273</v>
      </c>
      <c r="N10" s="48"/>
    </row>
    <row r="11" ht="21.95" customHeight="1" spans="1:14">
      <c r="A11" s="20"/>
      <c r="B11" s="21"/>
      <c r="C11" s="15" t="s">
        <v>25</v>
      </c>
      <c r="D11" s="19" t="s">
        <v>48</v>
      </c>
      <c r="E11" s="50" t="s">
        <v>46</v>
      </c>
      <c r="F11" s="53">
        <v>2653.64</v>
      </c>
      <c r="G11" s="52" t="s">
        <v>40</v>
      </c>
      <c r="H11" s="52" t="s">
        <v>29</v>
      </c>
      <c r="I11" s="52" t="s">
        <v>30</v>
      </c>
      <c r="J11" s="52" t="s">
        <v>49</v>
      </c>
      <c r="K11" s="52" t="s">
        <v>50</v>
      </c>
      <c r="L11" s="61">
        <v>2130</v>
      </c>
      <c r="M11" s="61">
        <v>7860</v>
      </c>
      <c r="N11" s="48"/>
    </row>
    <row r="12" ht="48" customHeight="1" spans="1:14">
      <c r="A12" s="20"/>
      <c r="B12" s="21"/>
      <c r="C12" s="15" t="s">
        <v>25</v>
      </c>
      <c r="D12" s="19" t="s">
        <v>51</v>
      </c>
      <c r="E12" s="54" t="s">
        <v>39</v>
      </c>
      <c r="F12" s="53">
        <v>4259</v>
      </c>
      <c r="G12" s="52" t="s">
        <v>40</v>
      </c>
      <c r="H12" s="52" t="s">
        <v>29</v>
      </c>
      <c r="I12" s="52" t="s">
        <v>30</v>
      </c>
      <c r="J12" s="52" t="s">
        <v>31</v>
      </c>
      <c r="K12" s="52" t="s">
        <v>32</v>
      </c>
      <c r="L12" s="61">
        <v>10258</v>
      </c>
      <c r="M12" s="61">
        <v>38556</v>
      </c>
      <c r="N12" s="50" t="s">
        <v>52</v>
      </c>
    </row>
    <row r="13" ht="36" customHeight="1" spans="1:14">
      <c r="A13" s="20"/>
      <c r="B13" s="21"/>
      <c r="C13" s="15" t="s">
        <v>25</v>
      </c>
      <c r="D13" s="19" t="s">
        <v>53</v>
      </c>
      <c r="E13" s="50" t="s">
        <v>46</v>
      </c>
      <c r="F13" s="53">
        <v>132</v>
      </c>
      <c r="G13" s="52" t="s">
        <v>40</v>
      </c>
      <c r="H13" s="52" t="s">
        <v>29</v>
      </c>
      <c r="I13" s="52" t="s">
        <v>30</v>
      </c>
      <c r="J13" s="52" t="s">
        <v>54</v>
      </c>
      <c r="K13" s="52" t="s">
        <v>55</v>
      </c>
      <c r="L13" s="61">
        <v>242</v>
      </c>
      <c r="M13" s="61">
        <v>802</v>
      </c>
      <c r="N13" s="69" t="s">
        <v>18</v>
      </c>
    </row>
    <row r="14" ht="51.95" customHeight="1" spans="1:14">
      <c r="A14" s="22"/>
      <c r="B14" s="23"/>
      <c r="C14" s="15" t="s">
        <v>25</v>
      </c>
      <c r="D14" s="19" t="s">
        <v>56</v>
      </c>
      <c r="E14" s="50" t="s">
        <v>57</v>
      </c>
      <c r="F14" s="53">
        <v>1999</v>
      </c>
      <c r="G14" s="52" t="s">
        <v>40</v>
      </c>
      <c r="H14" s="52" t="s">
        <v>29</v>
      </c>
      <c r="I14" s="52" t="s">
        <v>30</v>
      </c>
      <c r="J14" s="52" t="s">
        <v>58</v>
      </c>
      <c r="K14" s="52" t="s">
        <v>59</v>
      </c>
      <c r="L14" s="61">
        <v>45</v>
      </c>
      <c r="M14" s="61">
        <v>203</v>
      </c>
      <c r="N14" s="50" t="s">
        <v>60</v>
      </c>
    </row>
    <row r="15" s="1" customFormat="1" ht="48" customHeight="1" spans="1:14">
      <c r="A15" s="10">
        <v>5</v>
      </c>
      <c r="B15" s="11" t="s">
        <v>61</v>
      </c>
      <c r="C15" s="24" t="s">
        <v>25</v>
      </c>
      <c r="D15" s="25" t="s">
        <v>62</v>
      </c>
      <c r="E15" s="50" t="s">
        <v>27</v>
      </c>
      <c r="F15" s="55">
        <v>1452</v>
      </c>
      <c r="G15" s="52" t="s">
        <v>40</v>
      </c>
      <c r="H15" s="52" t="s">
        <v>29</v>
      </c>
      <c r="I15" s="52" t="s">
        <v>63</v>
      </c>
      <c r="J15" s="52" t="s">
        <v>58</v>
      </c>
      <c r="K15" s="52" t="s">
        <v>59</v>
      </c>
      <c r="L15" s="64">
        <v>5200</v>
      </c>
      <c r="M15" s="64">
        <v>26000</v>
      </c>
      <c r="N15" s="50" t="s">
        <v>64</v>
      </c>
    </row>
    <row r="16" s="1" customFormat="1" ht="36" customHeight="1" spans="1:14">
      <c r="A16" s="10">
        <v>6</v>
      </c>
      <c r="B16" s="11" t="s">
        <v>65</v>
      </c>
      <c r="C16" s="24" t="s">
        <v>25</v>
      </c>
      <c r="D16" s="25" t="s">
        <v>66</v>
      </c>
      <c r="E16" s="50" t="s">
        <v>67</v>
      </c>
      <c r="F16" s="55">
        <v>138.42</v>
      </c>
      <c r="G16" s="52" t="s">
        <v>40</v>
      </c>
      <c r="H16" s="52" t="s">
        <v>29</v>
      </c>
      <c r="I16" s="52" t="s">
        <v>68</v>
      </c>
      <c r="J16" s="52" t="s">
        <v>58</v>
      </c>
      <c r="K16" s="52" t="s">
        <v>59</v>
      </c>
      <c r="L16" s="64">
        <v>450</v>
      </c>
      <c r="M16" s="64">
        <v>1800</v>
      </c>
      <c r="N16" s="64"/>
    </row>
    <row r="17" s="1" customFormat="1" ht="33.75" spans="1:14">
      <c r="A17" s="10">
        <v>7</v>
      </c>
      <c r="B17" s="11" t="s">
        <v>69</v>
      </c>
      <c r="C17" s="24" t="s">
        <v>25</v>
      </c>
      <c r="D17" s="26" t="s">
        <v>70</v>
      </c>
      <c r="E17" s="50" t="s">
        <v>27</v>
      </c>
      <c r="F17" s="55">
        <v>145</v>
      </c>
      <c r="G17" s="52" t="s">
        <v>40</v>
      </c>
      <c r="H17" s="52" t="s">
        <v>29</v>
      </c>
      <c r="I17" s="52" t="s">
        <v>71</v>
      </c>
      <c r="J17" s="52" t="s">
        <v>58</v>
      </c>
      <c r="K17" s="52" t="s">
        <v>59</v>
      </c>
      <c r="L17" s="64">
        <v>135</v>
      </c>
      <c r="M17" s="64">
        <v>675</v>
      </c>
      <c r="N17" s="64"/>
    </row>
    <row r="18" s="1" customFormat="1" ht="72" customHeight="1" spans="1:14">
      <c r="A18" s="10">
        <v>8</v>
      </c>
      <c r="B18" s="11" t="s">
        <v>72</v>
      </c>
      <c r="C18" s="24" t="s">
        <v>25</v>
      </c>
      <c r="D18" s="26" t="s">
        <v>73</v>
      </c>
      <c r="E18" s="50" t="s">
        <v>27</v>
      </c>
      <c r="F18" s="55">
        <v>116</v>
      </c>
      <c r="G18" s="52" t="s">
        <v>40</v>
      </c>
      <c r="H18" s="52" t="s">
        <v>29</v>
      </c>
      <c r="I18" s="52" t="s">
        <v>71</v>
      </c>
      <c r="J18" s="52" t="s">
        <v>58</v>
      </c>
      <c r="K18" s="52" t="s">
        <v>59</v>
      </c>
      <c r="L18" s="64">
        <v>140</v>
      </c>
      <c r="M18" s="64">
        <v>700</v>
      </c>
      <c r="N18" s="64"/>
    </row>
    <row r="19" s="1" customFormat="1" ht="66.95" customHeight="1" spans="1:14">
      <c r="A19" s="10">
        <v>9</v>
      </c>
      <c r="B19" s="27" t="s">
        <v>74</v>
      </c>
      <c r="C19" s="24" t="s">
        <v>25</v>
      </c>
      <c r="D19" s="26" t="s">
        <v>75</v>
      </c>
      <c r="E19" s="50" t="s">
        <v>67</v>
      </c>
      <c r="F19" s="55">
        <v>1121</v>
      </c>
      <c r="G19" s="56" t="s">
        <v>40</v>
      </c>
      <c r="H19" s="56" t="s">
        <v>29</v>
      </c>
      <c r="I19" s="56" t="s">
        <v>76</v>
      </c>
      <c r="J19" s="56" t="s">
        <v>58</v>
      </c>
      <c r="K19" s="56" t="s">
        <v>59</v>
      </c>
      <c r="L19" s="64">
        <v>650</v>
      </c>
      <c r="M19" s="64">
        <v>3250</v>
      </c>
      <c r="N19" s="64" t="s">
        <v>18</v>
      </c>
    </row>
    <row r="20" s="1" customFormat="1" ht="30.95" customHeight="1" spans="1:14">
      <c r="A20" s="10">
        <v>10</v>
      </c>
      <c r="B20" s="11" t="s">
        <v>77</v>
      </c>
      <c r="C20" s="24" t="s">
        <v>25</v>
      </c>
      <c r="D20" s="26" t="s">
        <v>78</v>
      </c>
      <c r="E20" s="50" t="s">
        <v>27</v>
      </c>
      <c r="F20" s="55">
        <v>145</v>
      </c>
      <c r="G20" s="52" t="s">
        <v>40</v>
      </c>
      <c r="H20" s="52" t="s">
        <v>29</v>
      </c>
      <c r="I20" s="52" t="s">
        <v>79</v>
      </c>
      <c r="J20" s="52" t="s">
        <v>58</v>
      </c>
      <c r="K20" s="52" t="s">
        <v>59</v>
      </c>
      <c r="L20" s="64">
        <v>45</v>
      </c>
      <c r="M20" s="64">
        <v>203</v>
      </c>
      <c r="N20" s="64"/>
    </row>
    <row r="21" s="1" customFormat="1" ht="27" customHeight="1" spans="1:14">
      <c r="A21" s="10">
        <v>11</v>
      </c>
      <c r="B21" s="11" t="s">
        <v>80</v>
      </c>
      <c r="C21" s="24" t="s">
        <v>25</v>
      </c>
      <c r="D21" s="26" t="s">
        <v>81</v>
      </c>
      <c r="E21" s="50" t="s">
        <v>27</v>
      </c>
      <c r="F21" s="55">
        <v>174</v>
      </c>
      <c r="G21" s="52" t="s">
        <v>40</v>
      </c>
      <c r="H21" s="52" t="s">
        <v>29</v>
      </c>
      <c r="I21" s="52" t="s">
        <v>82</v>
      </c>
      <c r="J21" s="52" t="s">
        <v>58</v>
      </c>
      <c r="K21" s="52" t="s">
        <v>59</v>
      </c>
      <c r="L21" s="64">
        <v>50</v>
      </c>
      <c r="M21" s="64">
        <v>245</v>
      </c>
      <c r="N21" s="64"/>
    </row>
    <row r="22" s="1" customFormat="1" ht="27.95" customHeight="1" spans="1:14">
      <c r="A22" s="10">
        <v>12</v>
      </c>
      <c r="B22" s="11" t="s">
        <v>83</v>
      </c>
      <c r="C22" s="24" t="s">
        <v>25</v>
      </c>
      <c r="D22" s="26" t="s">
        <v>84</v>
      </c>
      <c r="E22" s="50" t="s">
        <v>27</v>
      </c>
      <c r="F22" s="55">
        <v>516</v>
      </c>
      <c r="G22" s="52" t="s">
        <v>40</v>
      </c>
      <c r="H22" s="52" t="s">
        <v>29</v>
      </c>
      <c r="I22" s="52" t="s">
        <v>30</v>
      </c>
      <c r="J22" s="52" t="s">
        <v>58</v>
      </c>
      <c r="K22" s="52" t="s">
        <v>59</v>
      </c>
      <c r="L22" s="64">
        <v>420</v>
      </c>
      <c r="M22" s="64">
        <v>2050</v>
      </c>
      <c r="N22" s="64" t="s">
        <v>18</v>
      </c>
    </row>
    <row r="23" s="1" customFormat="1" ht="30" customHeight="1" spans="1:14">
      <c r="A23" s="10">
        <v>13</v>
      </c>
      <c r="B23" s="11" t="s">
        <v>85</v>
      </c>
      <c r="C23" s="24" t="s">
        <v>25</v>
      </c>
      <c r="D23" s="26" t="s">
        <v>86</v>
      </c>
      <c r="E23" s="50" t="s">
        <v>27</v>
      </c>
      <c r="F23" s="55">
        <v>365</v>
      </c>
      <c r="G23" s="52" t="s">
        <v>40</v>
      </c>
      <c r="H23" s="52" t="s">
        <v>29</v>
      </c>
      <c r="I23" s="52" t="s">
        <v>68</v>
      </c>
      <c r="J23" s="52" t="s">
        <v>58</v>
      </c>
      <c r="K23" s="52" t="s">
        <v>59</v>
      </c>
      <c r="L23" s="64">
        <v>230</v>
      </c>
      <c r="M23" s="64">
        <v>1150</v>
      </c>
      <c r="N23" s="64"/>
    </row>
    <row r="24" s="1" customFormat="1" ht="38.1" customHeight="1" spans="1:14">
      <c r="A24" s="10">
        <v>14</v>
      </c>
      <c r="B24" s="11" t="s">
        <v>87</v>
      </c>
      <c r="C24" s="24" t="s">
        <v>25</v>
      </c>
      <c r="D24" s="26" t="s">
        <v>88</v>
      </c>
      <c r="E24" s="50" t="s">
        <v>67</v>
      </c>
      <c r="F24" s="55">
        <v>330</v>
      </c>
      <c r="G24" s="52" t="s">
        <v>40</v>
      </c>
      <c r="H24" s="52" t="s">
        <v>29</v>
      </c>
      <c r="I24" s="52" t="s">
        <v>68</v>
      </c>
      <c r="J24" s="52" t="s">
        <v>58</v>
      </c>
      <c r="K24" s="52" t="s">
        <v>59</v>
      </c>
      <c r="L24" s="64">
        <v>240</v>
      </c>
      <c r="M24" s="64">
        <v>1300</v>
      </c>
      <c r="N24" s="64"/>
    </row>
    <row r="25" s="1" customFormat="1" ht="24.95" customHeight="1" spans="1:14">
      <c r="A25" s="10">
        <v>15</v>
      </c>
      <c r="B25" s="11" t="s">
        <v>89</v>
      </c>
      <c r="C25" s="24" t="s">
        <v>25</v>
      </c>
      <c r="D25" s="25" t="s">
        <v>90</v>
      </c>
      <c r="E25" s="50" t="s">
        <v>67</v>
      </c>
      <c r="F25" s="55">
        <v>138.09</v>
      </c>
      <c r="G25" s="52" t="s">
        <v>40</v>
      </c>
      <c r="H25" s="52" t="s">
        <v>29</v>
      </c>
      <c r="I25" s="52" t="s">
        <v>71</v>
      </c>
      <c r="J25" s="52" t="s">
        <v>58</v>
      </c>
      <c r="K25" s="52" t="s">
        <v>59</v>
      </c>
      <c r="L25" s="64">
        <v>360</v>
      </c>
      <c r="M25" s="64">
        <v>1800</v>
      </c>
      <c r="N25" s="64"/>
    </row>
    <row r="26" s="1" customFormat="1" ht="36" customHeight="1" spans="1:14">
      <c r="A26" s="10">
        <v>16</v>
      </c>
      <c r="B26" s="11" t="s">
        <v>91</v>
      </c>
      <c r="C26" s="24" t="s">
        <v>25</v>
      </c>
      <c r="D26" s="25" t="s">
        <v>92</v>
      </c>
      <c r="E26" s="50" t="s">
        <v>67</v>
      </c>
      <c r="F26" s="55">
        <v>239.3</v>
      </c>
      <c r="G26" s="52" t="s">
        <v>40</v>
      </c>
      <c r="H26" s="52" t="s">
        <v>29</v>
      </c>
      <c r="I26" s="52" t="s">
        <v>93</v>
      </c>
      <c r="J26" s="52" t="s">
        <v>58</v>
      </c>
      <c r="K26" s="52" t="s">
        <v>59</v>
      </c>
      <c r="L26" s="64">
        <v>375</v>
      </c>
      <c r="M26" s="64">
        <f>L26*5</f>
        <v>1875</v>
      </c>
      <c r="N26" s="64"/>
    </row>
    <row r="27" s="1" customFormat="1" ht="33" customHeight="1" spans="1:14">
      <c r="A27" s="10">
        <v>17</v>
      </c>
      <c r="B27" s="11" t="s">
        <v>94</v>
      </c>
      <c r="C27" s="24" t="s">
        <v>25</v>
      </c>
      <c r="D27" s="25" t="s">
        <v>95</v>
      </c>
      <c r="E27" s="50" t="s">
        <v>67</v>
      </c>
      <c r="F27" s="55">
        <v>222.37</v>
      </c>
      <c r="G27" s="52" t="s">
        <v>40</v>
      </c>
      <c r="H27" s="52" t="s">
        <v>29</v>
      </c>
      <c r="I27" s="52" t="s">
        <v>96</v>
      </c>
      <c r="J27" s="52" t="s">
        <v>58</v>
      </c>
      <c r="K27" s="52" t="s">
        <v>59</v>
      </c>
      <c r="L27" s="64">
        <v>350</v>
      </c>
      <c r="M27" s="64">
        <f>L27*5</f>
        <v>1750</v>
      </c>
      <c r="N27" s="64"/>
    </row>
    <row r="28" s="1" customFormat="1" ht="26.1" customHeight="1" spans="1:14">
      <c r="A28" s="10">
        <v>18</v>
      </c>
      <c r="B28" s="11" t="s">
        <v>97</v>
      </c>
      <c r="C28" s="24" t="s">
        <v>25</v>
      </c>
      <c r="D28" s="25" t="s">
        <v>98</v>
      </c>
      <c r="E28" s="50" t="s">
        <v>67</v>
      </c>
      <c r="F28" s="55">
        <v>424</v>
      </c>
      <c r="G28" s="52" t="s">
        <v>40</v>
      </c>
      <c r="H28" s="52" t="s">
        <v>29</v>
      </c>
      <c r="I28" s="52" t="s">
        <v>93</v>
      </c>
      <c r="J28" s="52" t="s">
        <v>58</v>
      </c>
      <c r="K28" s="52" t="s">
        <v>59</v>
      </c>
      <c r="L28" s="64">
        <v>370</v>
      </c>
      <c r="M28" s="64">
        <f>L28*5</f>
        <v>1850</v>
      </c>
      <c r="N28" s="64"/>
    </row>
    <row r="29" s="1" customFormat="1" ht="27.95" customHeight="1" spans="1:14">
      <c r="A29" s="10">
        <v>19</v>
      </c>
      <c r="B29" s="11" t="s">
        <v>99</v>
      </c>
      <c r="C29" s="24" t="s">
        <v>25</v>
      </c>
      <c r="D29" s="25" t="s">
        <v>100</v>
      </c>
      <c r="E29" s="50" t="s">
        <v>67</v>
      </c>
      <c r="F29" s="55">
        <v>120.47</v>
      </c>
      <c r="G29" s="52" t="s">
        <v>40</v>
      </c>
      <c r="H29" s="52" t="s">
        <v>29</v>
      </c>
      <c r="I29" s="52" t="s">
        <v>96</v>
      </c>
      <c r="J29" s="52" t="s">
        <v>58</v>
      </c>
      <c r="K29" s="52" t="s">
        <v>59</v>
      </c>
      <c r="L29" s="64">
        <v>346</v>
      </c>
      <c r="M29" s="64">
        <f>L29*5</f>
        <v>1730</v>
      </c>
      <c r="N29" s="64"/>
    </row>
    <row r="30" s="1" customFormat="1" ht="27" customHeight="1" spans="1:14">
      <c r="A30" s="10">
        <v>20</v>
      </c>
      <c r="B30" s="11" t="s">
        <v>101</v>
      </c>
      <c r="C30" s="24" t="s">
        <v>25</v>
      </c>
      <c r="D30" s="25" t="s">
        <v>102</v>
      </c>
      <c r="E30" s="50" t="s">
        <v>67</v>
      </c>
      <c r="F30" s="55">
        <v>298</v>
      </c>
      <c r="G30" s="52" t="s">
        <v>40</v>
      </c>
      <c r="H30" s="52" t="s">
        <v>29</v>
      </c>
      <c r="I30" s="52" t="s">
        <v>103</v>
      </c>
      <c r="J30" s="52" t="s">
        <v>58</v>
      </c>
      <c r="K30" s="52" t="s">
        <v>59</v>
      </c>
      <c r="L30" s="64">
        <v>412</v>
      </c>
      <c r="M30" s="64">
        <v>1583</v>
      </c>
      <c r="N30" s="64"/>
    </row>
    <row r="31" s="1" customFormat="1" ht="24" customHeight="1" spans="1:14">
      <c r="A31" s="10">
        <v>21</v>
      </c>
      <c r="B31" s="11" t="s">
        <v>104</v>
      </c>
      <c r="C31" s="24" t="s">
        <v>25</v>
      </c>
      <c r="D31" s="28" t="s">
        <v>105</v>
      </c>
      <c r="E31" s="50" t="s">
        <v>67</v>
      </c>
      <c r="F31" s="55">
        <v>80.24</v>
      </c>
      <c r="G31" s="52" t="s">
        <v>40</v>
      </c>
      <c r="H31" s="52" t="s">
        <v>29</v>
      </c>
      <c r="I31" s="52" t="s">
        <v>82</v>
      </c>
      <c r="J31" s="52" t="s">
        <v>58</v>
      </c>
      <c r="K31" s="52" t="s">
        <v>59</v>
      </c>
      <c r="L31" s="64">
        <v>382</v>
      </c>
      <c r="M31" s="64">
        <v>1860</v>
      </c>
      <c r="N31" s="66"/>
    </row>
    <row r="32" s="1" customFormat="1" ht="24" customHeight="1" spans="1:14">
      <c r="A32" s="10">
        <v>22</v>
      </c>
      <c r="B32" s="11" t="s">
        <v>106</v>
      </c>
      <c r="C32" s="24" t="s">
        <v>25</v>
      </c>
      <c r="D32" s="28" t="s">
        <v>107</v>
      </c>
      <c r="E32" s="50" t="s">
        <v>67</v>
      </c>
      <c r="F32" s="55">
        <v>30.64</v>
      </c>
      <c r="G32" s="52" t="s">
        <v>40</v>
      </c>
      <c r="H32" s="52" t="s">
        <v>29</v>
      </c>
      <c r="I32" s="52" t="s">
        <v>108</v>
      </c>
      <c r="J32" s="52" t="s">
        <v>58</v>
      </c>
      <c r="K32" s="52" t="s">
        <v>59</v>
      </c>
      <c r="L32" s="64">
        <v>231</v>
      </c>
      <c r="M32" s="64">
        <v>795</v>
      </c>
      <c r="N32" s="66"/>
    </row>
    <row r="33" s="1" customFormat="1" ht="24" customHeight="1" spans="1:14">
      <c r="A33" s="10">
        <v>23</v>
      </c>
      <c r="B33" s="29" t="s">
        <v>109</v>
      </c>
      <c r="C33" s="29" t="s">
        <v>110</v>
      </c>
      <c r="D33" s="29" t="s">
        <v>110</v>
      </c>
      <c r="E33" s="50" t="s">
        <v>67</v>
      </c>
      <c r="F33" s="55">
        <v>119</v>
      </c>
      <c r="G33" s="52" t="s">
        <v>40</v>
      </c>
      <c r="H33" s="52" t="s">
        <v>29</v>
      </c>
      <c r="I33" s="52" t="s">
        <v>108</v>
      </c>
      <c r="J33" s="52" t="s">
        <v>58</v>
      </c>
      <c r="K33" s="52" t="s">
        <v>59</v>
      </c>
      <c r="L33" s="64">
        <v>115</v>
      </c>
      <c r="M33" s="64">
        <v>409</v>
      </c>
      <c r="N33" s="66"/>
    </row>
    <row r="34" ht="39.95" customHeight="1" spans="1:14">
      <c r="A34" s="10">
        <v>24</v>
      </c>
      <c r="B34" s="11" t="s">
        <v>111</v>
      </c>
      <c r="C34" s="12" t="s">
        <v>25</v>
      </c>
      <c r="D34" s="30" t="s">
        <v>112</v>
      </c>
      <c r="E34" s="50" t="s">
        <v>46</v>
      </c>
      <c r="F34" s="55">
        <v>106.4</v>
      </c>
      <c r="G34" s="52" t="s">
        <v>40</v>
      </c>
      <c r="H34" s="52" t="s">
        <v>29</v>
      </c>
      <c r="I34" s="52" t="s">
        <v>113</v>
      </c>
      <c r="J34" s="52" t="s">
        <v>49</v>
      </c>
      <c r="K34" s="52" t="s">
        <v>50</v>
      </c>
      <c r="L34" s="48"/>
      <c r="M34" s="48"/>
      <c r="N34" s="70"/>
    </row>
    <row r="35" ht="36" customHeight="1" spans="1:14">
      <c r="A35" s="10">
        <v>25</v>
      </c>
      <c r="B35" s="11" t="s">
        <v>114</v>
      </c>
      <c r="C35" s="12" t="s">
        <v>25</v>
      </c>
      <c r="D35" s="30" t="s">
        <v>115</v>
      </c>
      <c r="E35" s="50" t="s">
        <v>46</v>
      </c>
      <c r="F35" s="55">
        <v>45</v>
      </c>
      <c r="G35" s="52" t="s">
        <v>40</v>
      </c>
      <c r="H35" s="52" t="s">
        <v>29</v>
      </c>
      <c r="I35" s="52" t="s">
        <v>116</v>
      </c>
      <c r="J35" s="52" t="s">
        <v>49</v>
      </c>
      <c r="K35" s="52" t="s">
        <v>50</v>
      </c>
      <c r="L35" s="48"/>
      <c r="M35" s="48"/>
      <c r="N35" s="70"/>
    </row>
    <row r="36" ht="33.75" spans="1:14">
      <c r="A36" s="10">
        <v>26</v>
      </c>
      <c r="B36" s="11" t="s">
        <v>117</v>
      </c>
      <c r="C36" s="31" t="s">
        <v>25</v>
      </c>
      <c r="D36" s="30" t="s">
        <v>118</v>
      </c>
      <c r="E36" s="50" t="s">
        <v>46</v>
      </c>
      <c r="F36" s="55">
        <v>95</v>
      </c>
      <c r="G36" s="52" t="s">
        <v>40</v>
      </c>
      <c r="H36" s="52" t="s">
        <v>29</v>
      </c>
      <c r="I36" s="52" t="s">
        <v>119</v>
      </c>
      <c r="J36" s="52" t="s">
        <v>49</v>
      </c>
      <c r="K36" s="52" t="s">
        <v>50</v>
      </c>
      <c r="L36" s="48"/>
      <c r="M36" s="48"/>
      <c r="N36" s="70"/>
    </row>
    <row r="37" ht="31.5" spans="1:14">
      <c r="A37" s="10">
        <v>27</v>
      </c>
      <c r="B37" s="11" t="s">
        <v>120</v>
      </c>
      <c r="C37" s="31" t="s">
        <v>25</v>
      </c>
      <c r="D37" s="32" t="s">
        <v>121</v>
      </c>
      <c r="E37" s="50" t="s">
        <v>46</v>
      </c>
      <c r="F37" s="55">
        <v>20</v>
      </c>
      <c r="G37" s="52" t="s">
        <v>40</v>
      </c>
      <c r="H37" s="52" t="s">
        <v>29</v>
      </c>
      <c r="I37" s="52" t="s">
        <v>122</v>
      </c>
      <c r="J37" s="52" t="s">
        <v>49</v>
      </c>
      <c r="K37" s="52" t="s">
        <v>50</v>
      </c>
      <c r="L37" s="65"/>
      <c r="M37" s="65"/>
      <c r="N37" s="70"/>
    </row>
    <row r="38" ht="31.5" spans="1:14">
      <c r="A38" s="10">
        <v>28</v>
      </c>
      <c r="B38" s="11" t="s">
        <v>123</v>
      </c>
      <c r="C38" s="31" t="s">
        <v>25</v>
      </c>
      <c r="D38" s="32" t="s">
        <v>124</v>
      </c>
      <c r="E38" s="50" t="s">
        <v>46</v>
      </c>
      <c r="F38" s="55">
        <v>200</v>
      </c>
      <c r="G38" s="52" t="s">
        <v>40</v>
      </c>
      <c r="H38" s="52" t="s">
        <v>29</v>
      </c>
      <c r="I38" s="52" t="s">
        <v>125</v>
      </c>
      <c r="J38" s="52" t="s">
        <v>49</v>
      </c>
      <c r="K38" s="52" t="s">
        <v>50</v>
      </c>
      <c r="L38" s="65"/>
      <c r="M38" s="65"/>
      <c r="N38" s="70"/>
    </row>
    <row r="39" ht="31.5" spans="1:14">
      <c r="A39" s="10">
        <v>29</v>
      </c>
      <c r="B39" s="11" t="s">
        <v>126</v>
      </c>
      <c r="C39" s="31" t="s">
        <v>25</v>
      </c>
      <c r="D39" s="30" t="s">
        <v>127</v>
      </c>
      <c r="E39" s="50" t="s">
        <v>46</v>
      </c>
      <c r="F39" s="55">
        <v>185</v>
      </c>
      <c r="G39" s="52" t="s">
        <v>40</v>
      </c>
      <c r="H39" s="52" t="s">
        <v>29</v>
      </c>
      <c r="I39" s="52" t="s">
        <v>128</v>
      </c>
      <c r="J39" s="52" t="s">
        <v>49</v>
      </c>
      <c r="K39" s="52" t="s">
        <v>50</v>
      </c>
      <c r="L39" s="65"/>
      <c r="M39" s="65"/>
      <c r="N39" s="70"/>
    </row>
    <row r="40" ht="33.75" spans="1:14">
      <c r="A40" s="10">
        <v>30</v>
      </c>
      <c r="B40" s="11" t="s">
        <v>129</v>
      </c>
      <c r="C40" s="12" t="s">
        <v>25</v>
      </c>
      <c r="D40" s="30" t="s">
        <v>130</v>
      </c>
      <c r="E40" s="50" t="s">
        <v>46</v>
      </c>
      <c r="F40" s="55">
        <v>180</v>
      </c>
      <c r="G40" s="52" t="s">
        <v>40</v>
      </c>
      <c r="H40" s="52" t="s">
        <v>29</v>
      </c>
      <c r="I40" s="52" t="s">
        <v>131</v>
      </c>
      <c r="J40" s="52" t="s">
        <v>49</v>
      </c>
      <c r="K40" s="52" t="s">
        <v>50</v>
      </c>
      <c r="L40" s="48"/>
      <c r="M40" s="48"/>
      <c r="N40" s="70"/>
    </row>
    <row r="41" s="1" customFormat="1" ht="47.1" customHeight="1" spans="1:14">
      <c r="A41" s="10">
        <v>31</v>
      </c>
      <c r="B41" s="11" t="s">
        <v>132</v>
      </c>
      <c r="C41" s="12" t="s">
        <v>25</v>
      </c>
      <c r="D41" s="30" t="s">
        <v>133</v>
      </c>
      <c r="E41" s="50" t="s">
        <v>46</v>
      </c>
      <c r="F41" s="55">
        <v>595</v>
      </c>
      <c r="G41" s="52" t="s">
        <v>40</v>
      </c>
      <c r="H41" s="52" t="s">
        <v>29</v>
      </c>
      <c r="I41" s="52" t="s">
        <v>134</v>
      </c>
      <c r="J41" s="52" t="s">
        <v>49</v>
      </c>
      <c r="K41" s="52" t="s">
        <v>50</v>
      </c>
      <c r="L41" s="66"/>
      <c r="M41" s="66"/>
      <c r="N41" s="70" t="s">
        <v>18</v>
      </c>
    </row>
    <row r="42" s="1" customFormat="1" ht="26.1" customHeight="1" spans="1:14">
      <c r="A42" s="10">
        <v>32</v>
      </c>
      <c r="B42" s="11" t="s">
        <v>135</v>
      </c>
      <c r="C42" s="12" t="s">
        <v>25</v>
      </c>
      <c r="D42" s="33" t="s">
        <v>136</v>
      </c>
      <c r="E42" s="50" t="s">
        <v>46</v>
      </c>
      <c r="F42" s="55">
        <v>46</v>
      </c>
      <c r="G42" s="52" t="s">
        <v>40</v>
      </c>
      <c r="H42" s="52" t="s">
        <v>29</v>
      </c>
      <c r="I42" s="52" t="s">
        <v>137</v>
      </c>
      <c r="J42" s="52" t="s">
        <v>49</v>
      </c>
      <c r="K42" s="52" t="s">
        <v>50</v>
      </c>
      <c r="L42" s="66"/>
      <c r="M42" s="66"/>
      <c r="N42" s="70"/>
    </row>
    <row r="43" s="1" customFormat="1" ht="23.1" customHeight="1" spans="1:14">
      <c r="A43" s="10">
        <v>33</v>
      </c>
      <c r="B43" s="11" t="s">
        <v>138</v>
      </c>
      <c r="C43" s="12" t="s">
        <v>25</v>
      </c>
      <c r="D43" s="30" t="s">
        <v>139</v>
      </c>
      <c r="E43" s="50" t="s">
        <v>46</v>
      </c>
      <c r="F43" s="55">
        <v>65</v>
      </c>
      <c r="G43" s="52" t="s">
        <v>40</v>
      </c>
      <c r="H43" s="52" t="s">
        <v>29</v>
      </c>
      <c r="I43" s="52" t="s">
        <v>140</v>
      </c>
      <c r="J43" s="52" t="s">
        <v>49</v>
      </c>
      <c r="K43" s="52" t="s">
        <v>50</v>
      </c>
      <c r="L43" s="66"/>
      <c r="M43" s="66"/>
      <c r="N43" s="70"/>
    </row>
    <row r="44" s="1" customFormat="1" ht="38.1" customHeight="1" spans="1:14">
      <c r="A44" s="10">
        <v>34</v>
      </c>
      <c r="B44" s="11" t="s">
        <v>141</v>
      </c>
      <c r="C44" s="12" t="s">
        <v>25</v>
      </c>
      <c r="D44" s="30" t="s">
        <v>142</v>
      </c>
      <c r="E44" s="50" t="s">
        <v>46</v>
      </c>
      <c r="F44" s="55">
        <v>118</v>
      </c>
      <c r="G44" s="52" t="s">
        <v>40</v>
      </c>
      <c r="H44" s="52" t="s">
        <v>29</v>
      </c>
      <c r="I44" s="52" t="s">
        <v>143</v>
      </c>
      <c r="J44" s="52" t="s">
        <v>49</v>
      </c>
      <c r="K44" s="52" t="s">
        <v>50</v>
      </c>
      <c r="L44" s="66"/>
      <c r="M44" s="66"/>
      <c r="N44" s="70"/>
    </row>
    <row r="45" s="1" customFormat="1" ht="30" customHeight="1" spans="1:14">
      <c r="A45" s="10">
        <v>35</v>
      </c>
      <c r="B45" s="11" t="s">
        <v>144</v>
      </c>
      <c r="C45" s="12" t="s">
        <v>25</v>
      </c>
      <c r="D45" s="30" t="s">
        <v>145</v>
      </c>
      <c r="E45" s="50" t="s">
        <v>46</v>
      </c>
      <c r="F45" s="55">
        <v>30</v>
      </c>
      <c r="G45" s="52" t="s">
        <v>40</v>
      </c>
      <c r="H45" s="52" t="s">
        <v>29</v>
      </c>
      <c r="I45" s="52" t="s">
        <v>143</v>
      </c>
      <c r="J45" s="52" t="s">
        <v>49</v>
      </c>
      <c r="K45" s="52" t="s">
        <v>50</v>
      </c>
      <c r="L45" s="66"/>
      <c r="M45" s="66"/>
      <c r="N45" s="70"/>
    </row>
    <row r="46" s="1" customFormat="1" ht="30" customHeight="1" spans="1:14">
      <c r="A46" s="10">
        <v>36</v>
      </c>
      <c r="B46" s="11" t="s">
        <v>146</v>
      </c>
      <c r="C46" s="12" t="s">
        <v>25</v>
      </c>
      <c r="D46" s="30" t="s">
        <v>147</v>
      </c>
      <c r="E46" s="50" t="s">
        <v>46</v>
      </c>
      <c r="F46" s="55">
        <v>220</v>
      </c>
      <c r="G46" s="52" t="s">
        <v>40</v>
      </c>
      <c r="H46" s="52" t="s">
        <v>29</v>
      </c>
      <c r="I46" s="52" t="s">
        <v>148</v>
      </c>
      <c r="J46" s="52" t="s">
        <v>49</v>
      </c>
      <c r="K46" s="52" t="s">
        <v>50</v>
      </c>
      <c r="L46" s="66"/>
      <c r="M46" s="66"/>
      <c r="N46" s="70"/>
    </row>
    <row r="47" s="1" customFormat="1" ht="32.1" customHeight="1" spans="1:14">
      <c r="A47" s="10">
        <v>37</v>
      </c>
      <c r="B47" s="11" t="s">
        <v>149</v>
      </c>
      <c r="C47" s="12" t="s">
        <v>25</v>
      </c>
      <c r="D47" s="30" t="s">
        <v>150</v>
      </c>
      <c r="E47" s="50" t="s">
        <v>46</v>
      </c>
      <c r="F47" s="55">
        <v>285</v>
      </c>
      <c r="G47" s="52" t="s">
        <v>40</v>
      </c>
      <c r="H47" s="52" t="s">
        <v>29</v>
      </c>
      <c r="I47" s="52" t="s">
        <v>151</v>
      </c>
      <c r="J47" s="52" t="s">
        <v>49</v>
      </c>
      <c r="K47" s="52" t="s">
        <v>50</v>
      </c>
      <c r="L47" s="66"/>
      <c r="M47" s="66"/>
      <c r="N47" s="70"/>
    </row>
    <row r="48" ht="27.95" customHeight="1" spans="1:14">
      <c r="A48" s="34" t="s">
        <v>152</v>
      </c>
      <c r="B48" s="35" t="s">
        <v>153</v>
      </c>
      <c r="C48" s="12" t="s">
        <v>18</v>
      </c>
      <c r="D48" s="36" t="s">
        <v>154</v>
      </c>
      <c r="E48" s="54" t="s">
        <v>18</v>
      </c>
      <c r="F48" s="57">
        <f>SUM(F49:F76)</f>
        <v>25377.2</v>
      </c>
      <c r="G48" s="52"/>
      <c r="H48" s="52" t="s">
        <v>18</v>
      </c>
      <c r="I48" s="52"/>
      <c r="J48" s="52"/>
      <c r="K48" s="52"/>
      <c r="L48" s="48"/>
      <c r="M48" s="48"/>
      <c r="N48" s="48"/>
    </row>
    <row r="49" ht="27.95" customHeight="1" spans="1:14">
      <c r="A49" s="34">
        <v>38</v>
      </c>
      <c r="B49" s="37" t="s">
        <v>155</v>
      </c>
      <c r="C49" s="15" t="s">
        <v>25</v>
      </c>
      <c r="D49" s="19" t="s">
        <v>156</v>
      </c>
      <c r="E49" s="50" t="s">
        <v>27</v>
      </c>
      <c r="F49" s="53">
        <v>525</v>
      </c>
      <c r="G49" s="52" t="s">
        <v>40</v>
      </c>
      <c r="H49" s="52" t="s">
        <v>29</v>
      </c>
      <c r="I49" s="52" t="s">
        <v>157</v>
      </c>
      <c r="J49" s="52" t="s">
        <v>158</v>
      </c>
      <c r="K49" s="52" t="s">
        <v>159</v>
      </c>
      <c r="L49" s="61">
        <v>387</v>
      </c>
      <c r="M49" s="61">
        <v>1332</v>
      </c>
      <c r="N49" s="68"/>
    </row>
    <row r="50" ht="36.95" customHeight="1" spans="1:14">
      <c r="A50" s="10">
        <v>39</v>
      </c>
      <c r="B50" s="38" t="s">
        <v>160</v>
      </c>
      <c r="C50" s="15" t="s">
        <v>25</v>
      </c>
      <c r="D50" s="38" t="s">
        <v>161</v>
      </c>
      <c r="E50" s="50" t="s">
        <v>27</v>
      </c>
      <c r="F50" s="55">
        <v>600</v>
      </c>
      <c r="G50" s="52" t="s">
        <v>162</v>
      </c>
      <c r="H50" s="52" t="s">
        <v>29</v>
      </c>
      <c r="I50" s="52" t="s">
        <v>30</v>
      </c>
      <c r="J50" s="52" t="s">
        <v>47</v>
      </c>
      <c r="K50" s="52" t="s">
        <v>42</v>
      </c>
      <c r="L50" s="55">
        <v>3766</v>
      </c>
      <c r="M50" s="55">
        <v>15441</v>
      </c>
      <c r="N50" s="48"/>
    </row>
    <row r="51" ht="27.95" customHeight="1" spans="1:14">
      <c r="A51" s="34">
        <v>40</v>
      </c>
      <c r="B51" s="38" t="s">
        <v>163</v>
      </c>
      <c r="C51" s="15" t="s">
        <v>25</v>
      </c>
      <c r="D51" s="39" t="s">
        <v>164</v>
      </c>
      <c r="E51" s="50" t="s">
        <v>27</v>
      </c>
      <c r="F51" s="55">
        <v>1110</v>
      </c>
      <c r="G51" s="52" t="s">
        <v>162</v>
      </c>
      <c r="H51" s="52" t="s">
        <v>29</v>
      </c>
      <c r="I51" s="52" t="s">
        <v>30</v>
      </c>
      <c r="J51" s="52" t="s">
        <v>47</v>
      </c>
      <c r="K51" s="52" t="s">
        <v>42</v>
      </c>
      <c r="L51" s="55">
        <v>3767</v>
      </c>
      <c r="M51" s="55">
        <v>15442</v>
      </c>
      <c r="N51" s="48"/>
    </row>
    <row r="52" ht="35.1" customHeight="1" spans="1:14">
      <c r="A52" s="10">
        <v>41</v>
      </c>
      <c r="B52" s="40" t="s">
        <v>165</v>
      </c>
      <c r="C52" s="15" t="s">
        <v>25</v>
      </c>
      <c r="D52" s="40" t="s">
        <v>166</v>
      </c>
      <c r="E52" s="50" t="s">
        <v>27</v>
      </c>
      <c r="F52" s="55">
        <v>1500</v>
      </c>
      <c r="G52" s="52" t="s">
        <v>167</v>
      </c>
      <c r="H52" s="52" t="s">
        <v>29</v>
      </c>
      <c r="I52" s="52" t="s">
        <v>30</v>
      </c>
      <c r="J52" s="52" t="s">
        <v>47</v>
      </c>
      <c r="K52" s="52" t="s">
        <v>42</v>
      </c>
      <c r="L52" s="55">
        <v>8744</v>
      </c>
      <c r="M52" s="55">
        <v>39948</v>
      </c>
      <c r="N52" s="48"/>
    </row>
    <row r="53" ht="27.95" customHeight="1" spans="1:14">
      <c r="A53" s="34">
        <v>42</v>
      </c>
      <c r="B53" s="40" t="s">
        <v>168</v>
      </c>
      <c r="C53" s="15" t="s">
        <v>25</v>
      </c>
      <c r="D53" s="41" t="s">
        <v>169</v>
      </c>
      <c r="E53" s="50" t="s">
        <v>27</v>
      </c>
      <c r="F53" s="55">
        <v>200</v>
      </c>
      <c r="G53" s="52" t="s">
        <v>170</v>
      </c>
      <c r="H53" s="52" t="s">
        <v>29</v>
      </c>
      <c r="I53" s="52" t="s">
        <v>30</v>
      </c>
      <c r="J53" s="52" t="s">
        <v>47</v>
      </c>
      <c r="K53" s="52" t="s">
        <v>42</v>
      </c>
      <c r="L53" s="55">
        <v>2884</v>
      </c>
      <c r="M53" s="55">
        <v>11459</v>
      </c>
      <c r="N53" s="48"/>
    </row>
    <row r="54" ht="39" customHeight="1" spans="1:14">
      <c r="A54" s="10">
        <v>43</v>
      </c>
      <c r="B54" s="40" t="s">
        <v>171</v>
      </c>
      <c r="C54" s="15" t="s">
        <v>25</v>
      </c>
      <c r="D54" s="40" t="s">
        <v>172</v>
      </c>
      <c r="E54" s="50" t="s">
        <v>27</v>
      </c>
      <c r="F54" s="55">
        <v>3000</v>
      </c>
      <c r="G54" s="52" t="s">
        <v>173</v>
      </c>
      <c r="H54" s="52" t="s">
        <v>29</v>
      </c>
      <c r="I54" s="52" t="s">
        <v>30</v>
      </c>
      <c r="J54" s="52" t="s">
        <v>47</v>
      </c>
      <c r="K54" s="52" t="s">
        <v>42</v>
      </c>
      <c r="L54" s="55">
        <v>17163</v>
      </c>
      <c r="M54" s="55">
        <v>66770</v>
      </c>
      <c r="N54" s="48"/>
    </row>
    <row r="55" ht="27.95" customHeight="1" spans="1:14">
      <c r="A55" s="34">
        <v>44</v>
      </c>
      <c r="B55" s="38" t="s">
        <v>174</v>
      </c>
      <c r="C55" s="15" t="s">
        <v>25</v>
      </c>
      <c r="D55" s="42" t="s">
        <v>175</v>
      </c>
      <c r="E55" s="50" t="s">
        <v>27</v>
      </c>
      <c r="F55" s="55">
        <v>840</v>
      </c>
      <c r="G55" s="56" t="s">
        <v>176</v>
      </c>
      <c r="H55" s="52" t="s">
        <v>29</v>
      </c>
      <c r="I55" s="52" t="s">
        <v>30</v>
      </c>
      <c r="J55" s="52" t="s">
        <v>47</v>
      </c>
      <c r="K55" s="52" t="s">
        <v>42</v>
      </c>
      <c r="L55" s="55">
        <v>1369</v>
      </c>
      <c r="M55" s="55">
        <v>5612</v>
      </c>
      <c r="N55" s="48"/>
    </row>
    <row r="56" ht="27.95" customHeight="1" spans="1:14">
      <c r="A56" s="10">
        <v>45</v>
      </c>
      <c r="B56" s="40" t="s">
        <v>177</v>
      </c>
      <c r="C56" s="15" t="s">
        <v>25</v>
      </c>
      <c r="D56" s="41" t="s">
        <v>178</v>
      </c>
      <c r="E56" s="50" t="s">
        <v>27</v>
      </c>
      <c r="F56" s="55">
        <v>1100</v>
      </c>
      <c r="G56" s="56" t="s">
        <v>179</v>
      </c>
      <c r="H56" s="52" t="s">
        <v>29</v>
      </c>
      <c r="I56" s="52" t="s">
        <v>30</v>
      </c>
      <c r="J56" s="52" t="s">
        <v>47</v>
      </c>
      <c r="K56" s="52" t="s">
        <v>42</v>
      </c>
      <c r="L56" s="55">
        <v>9193</v>
      </c>
      <c r="M56" s="55">
        <v>34762</v>
      </c>
      <c r="N56" s="48"/>
    </row>
    <row r="57" ht="36.95" customHeight="1" spans="1:14">
      <c r="A57" s="34">
        <v>46</v>
      </c>
      <c r="B57" s="40" t="s">
        <v>180</v>
      </c>
      <c r="C57" s="15" t="s">
        <v>25</v>
      </c>
      <c r="D57" s="40" t="s">
        <v>181</v>
      </c>
      <c r="E57" s="50" t="s">
        <v>27</v>
      </c>
      <c r="F57" s="55">
        <v>1500</v>
      </c>
      <c r="G57" s="56" t="s">
        <v>173</v>
      </c>
      <c r="H57" s="52" t="s">
        <v>29</v>
      </c>
      <c r="I57" s="52" t="s">
        <v>30</v>
      </c>
      <c r="J57" s="52" t="s">
        <v>47</v>
      </c>
      <c r="K57" s="52" t="s">
        <v>42</v>
      </c>
      <c r="L57" s="55">
        <v>15108</v>
      </c>
      <c r="M57" s="55">
        <v>57733</v>
      </c>
      <c r="N57" s="48"/>
    </row>
    <row r="58" ht="27.95" customHeight="1" spans="1:14">
      <c r="A58" s="10">
        <v>47</v>
      </c>
      <c r="B58" s="43" t="s">
        <v>182</v>
      </c>
      <c r="C58" s="15" t="s">
        <v>25</v>
      </c>
      <c r="D58" s="44" t="s">
        <v>183</v>
      </c>
      <c r="E58" s="50" t="s">
        <v>27</v>
      </c>
      <c r="F58" s="55">
        <v>150</v>
      </c>
      <c r="G58" s="56" t="s">
        <v>184</v>
      </c>
      <c r="H58" s="52" t="s">
        <v>29</v>
      </c>
      <c r="I58" s="52" t="s">
        <v>30</v>
      </c>
      <c r="J58" s="52" t="s">
        <v>47</v>
      </c>
      <c r="K58" s="52" t="s">
        <v>42</v>
      </c>
      <c r="L58" s="55">
        <v>3445</v>
      </c>
      <c r="M58" s="55">
        <v>13846</v>
      </c>
      <c r="N58" s="48"/>
    </row>
    <row r="59" ht="45" customHeight="1" spans="1:14">
      <c r="A59" s="34">
        <v>48</v>
      </c>
      <c r="B59" s="14" t="s">
        <v>185</v>
      </c>
      <c r="C59" s="15" t="s">
        <v>25</v>
      </c>
      <c r="D59" s="14" t="s">
        <v>186</v>
      </c>
      <c r="E59" s="50" t="s">
        <v>39</v>
      </c>
      <c r="F59" s="55">
        <v>2131.1</v>
      </c>
      <c r="G59" s="56" t="s">
        <v>187</v>
      </c>
      <c r="H59" s="52" t="s">
        <v>29</v>
      </c>
      <c r="I59" s="52" t="s">
        <v>30</v>
      </c>
      <c r="J59" s="52" t="s">
        <v>47</v>
      </c>
      <c r="K59" s="52" t="s">
        <v>42</v>
      </c>
      <c r="L59" s="55">
        <v>28167</v>
      </c>
      <c r="M59" s="55">
        <v>101128</v>
      </c>
      <c r="N59" s="52" t="s">
        <v>188</v>
      </c>
    </row>
    <row r="60" ht="39" customHeight="1" spans="1:14">
      <c r="A60" s="10">
        <v>49</v>
      </c>
      <c r="B60" s="14" t="s">
        <v>189</v>
      </c>
      <c r="C60" s="15" t="s">
        <v>25</v>
      </c>
      <c r="D60" s="14" t="s">
        <v>190</v>
      </c>
      <c r="E60" s="50" t="s">
        <v>46</v>
      </c>
      <c r="F60" s="55">
        <v>518</v>
      </c>
      <c r="G60" s="52">
        <v>2400</v>
      </c>
      <c r="H60" s="52" t="s">
        <v>29</v>
      </c>
      <c r="I60" s="52" t="s">
        <v>30</v>
      </c>
      <c r="J60" s="52" t="s">
        <v>47</v>
      </c>
      <c r="K60" s="52" t="s">
        <v>42</v>
      </c>
      <c r="L60" s="55">
        <v>6142</v>
      </c>
      <c r="M60" s="63">
        <v>22145</v>
      </c>
      <c r="N60" s="48" t="s">
        <v>18</v>
      </c>
    </row>
    <row r="61" ht="27.95" customHeight="1" spans="1:14">
      <c r="A61" s="34">
        <v>50</v>
      </c>
      <c r="B61" s="45" t="s">
        <v>191</v>
      </c>
      <c r="C61" s="15" t="s">
        <v>25</v>
      </c>
      <c r="D61" s="14" t="s">
        <v>192</v>
      </c>
      <c r="E61" s="50" t="s">
        <v>27</v>
      </c>
      <c r="F61" s="55">
        <v>670</v>
      </c>
      <c r="G61" s="52" t="s">
        <v>162</v>
      </c>
      <c r="H61" s="52" t="s">
        <v>29</v>
      </c>
      <c r="I61" s="52" t="s">
        <v>30</v>
      </c>
      <c r="J61" s="52" t="s">
        <v>47</v>
      </c>
      <c r="K61" s="52" t="s">
        <v>42</v>
      </c>
      <c r="L61" s="55">
        <v>6700</v>
      </c>
      <c r="M61" s="63">
        <v>27471</v>
      </c>
      <c r="N61" s="48"/>
    </row>
    <row r="62" ht="57" customHeight="1" spans="1:14">
      <c r="A62" s="10">
        <v>51</v>
      </c>
      <c r="B62" s="43" t="s">
        <v>193</v>
      </c>
      <c r="C62" s="15" t="s">
        <v>25</v>
      </c>
      <c r="D62" s="14" t="s">
        <v>194</v>
      </c>
      <c r="E62" s="50" t="s">
        <v>39</v>
      </c>
      <c r="F62" s="55">
        <v>6000</v>
      </c>
      <c r="G62" s="58" t="s">
        <v>40</v>
      </c>
      <c r="H62" s="52" t="s">
        <v>29</v>
      </c>
      <c r="I62" s="52" t="s">
        <v>30</v>
      </c>
      <c r="J62" s="52" t="s">
        <v>47</v>
      </c>
      <c r="K62" s="52" t="s">
        <v>42</v>
      </c>
      <c r="L62" s="63"/>
      <c r="M62" s="63"/>
      <c r="N62" s="52" t="s">
        <v>195</v>
      </c>
    </row>
    <row r="63" ht="84" customHeight="1" spans="1:14">
      <c r="A63" s="34">
        <v>52</v>
      </c>
      <c r="B63" s="37" t="s">
        <v>196</v>
      </c>
      <c r="C63" s="12" t="s">
        <v>25</v>
      </c>
      <c r="D63" s="19" t="s">
        <v>197</v>
      </c>
      <c r="E63" s="50" t="s">
        <v>46</v>
      </c>
      <c r="F63" s="59">
        <v>760.1</v>
      </c>
      <c r="G63" s="58" t="s">
        <v>40</v>
      </c>
      <c r="H63" s="52" t="s">
        <v>29</v>
      </c>
      <c r="I63" s="52" t="s">
        <v>198</v>
      </c>
      <c r="J63" s="52" t="s">
        <v>47</v>
      </c>
      <c r="K63" s="52" t="s">
        <v>42</v>
      </c>
      <c r="L63" s="63">
        <v>9695</v>
      </c>
      <c r="M63" s="63">
        <v>21838</v>
      </c>
      <c r="N63" s="68" t="s">
        <v>199</v>
      </c>
    </row>
    <row r="64" ht="60" customHeight="1" spans="1:14">
      <c r="A64" s="10">
        <v>53</v>
      </c>
      <c r="B64" s="37" t="s">
        <v>200</v>
      </c>
      <c r="C64" s="12" t="s">
        <v>25</v>
      </c>
      <c r="D64" s="19" t="s">
        <v>201</v>
      </c>
      <c r="E64" s="50" t="s">
        <v>46</v>
      </c>
      <c r="F64" s="59">
        <v>648.23</v>
      </c>
      <c r="G64" s="58" t="s">
        <v>40</v>
      </c>
      <c r="H64" s="52" t="s">
        <v>29</v>
      </c>
      <c r="I64" s="52" t="s">
        <v>82</v>
      </c>
      <c r="J64" s="52" t="s">
        <v>47</v>
      </c>
      <c r="K64" s="52" t="s">
        <v>42</v>
      </c>
      <c r="L64" s="63">
        <v>4857</v>
      </c>
      <c r="M64" s="63">
        <v>17000</v>
      </c>
      <c r="N64" s="48"/>
    </row>
    <row r="65" ht="51" customHeight="1" spans="1:14">
      <c r="A65" s="34">
        <v>54</v>
      </c>
      <c r="B65" s="37" t="s">
        <v>202</v>
      </c>
      <c r="C65" s="12" t="s">
        <v>25</v>
      </c>
      <c r="D65" s="19" t="s">
        <v>203</v>
      </c>
      <c r="E65" s="50" t="s">
        <v>39</v>
      </c>
      <c r="F65" s="59">
        <v>283.38</v>
      </c>
      <c r="G65" s="58" t="s">
        <v>40</v>
      </c>
      <c r="H65" s="52" t="s">
        <v>29</v>
      </c>
      <c r="I65" s="52" t="s">
        <v>204</v>
      </c>
      <c r="J65" s="52" t="s">
        <v>47</v>
      </c>
      <c r="K65" s="52" t="s">
        <v>42</v>
      </c>
      <c r="L65" s="63">
        <v>647</v>
      </c>
      <c r="M65" s="63">
        <v>2267</v>
      </c>
      <c r="N65" s="59" t="s">
        <v>205</v>
      </c>
    </row>
    <row r="66" ht="48" customHeight="1" spans="1:14">
      <c r="A66" s="10">
        <v>55</v>
      </c>
      <c r="B66" s="37" t="s">
        <v>206</v>
      </c>
      <c r="C66" s="12" t="s">
        <v>25</v>
      </c>
      <c r="D66" s="71" t="s">
        <v>207</v>
      </c>
      <c r="E66" s="50" t="s">
        <v>27</v>
      </c>
      <c r="F66" s="59">
        <v>221.06</v>
      </c>
      <c r="G66" s="58" t="s">
        <v>40</v>
      </c>
      <c r="H66" s="52" t="s">
        <v>29</v>
      </c>
      <c r="I66" s="52" t="s">
        <v>93</v>
      </c>
      <c r="J66" s="52" t="s">
        <v>47</v>
      </c>
      <c r="K66" s="52" t="s">
        <v>42</v>
      </c>
      <c r="L66" s="63">
        <v>564</v>
      </c>
      <c r="M66" s="63">
        <v>1974</v>
      </c>
      <c r="N66" s="48"/>
    </row>
    <row r="67" ht="42.95" customHeight="1" spans="1:14">
      <c r="A67" s="34">
        <v>56</v>
      </c>
      <c r="B67" s="37" t="s">
        <v>208</v>
      </c>
      <c r="C67" s="12" t="s">
        <v>25</v>
      </c>
      <c r="D67" s="19" t="s">
        <v>209</v>
      </c>
      <c r="E67" s="50" t="s">
        <v>27</v>
      </c>
      <c r="F67" s="59">
        <v>152.59</v>
      </c>
      <c r="G67" s="58" t="s">
        <v>40</v>
      </c>
      <c r="H67" s="52" t="s">
        <v>29</v>
      </c>
      <c r="I67" s="52" t="s">
        <v>93</v>
      </c>
      <c r="J67" s="52" t="s">
        <v>47</v>
      </c>
      <c r="K67" s="52" t="s">
        <v>42</v>
      </c>
      <c r="L67" s="63">
        <v>864</v>
      </c>
      <c r="M67" s="63">
        <v>2592</v>
      </c>
      <c r="N67" s="48"/>
    </row>
    <row r="68" ht="27.95" customHeight="1" spans="1:14">
      <c r="A68" s="10">
        <v>57</v>
      </c>
      <c r="B68" s="37" t="s">
        <v>210</v>
      </c>
      <c r="C68" s="12" t="s">
        <v>25</v>
      </c>
      <c r="D68" s="19" t="s">
        <v>211</v>
      </c>
      <c r="E68" s="50" t="s">
        <v>27</v>
      </c>
      <c r="F68" s="59">
        <v>249.5</v>
      </c>
      <c r="G68" s="58" t="s">
        <v>40</v>
      </c>
      <c r="H68" s="52" t="s">
        <v>29</v>
      </c>
      <c r="I68" s="52" t="s">
        <v>93</v>
      </c>
      <c r="J68" s="52" t="s">
        <v>47</v>
      </c>
      <c r="K68" s="52" t="s">
        <v>42</v>
      </c>
      <c r="L68" s="63">
        <v>612</v>
      </c>
      <c r="M68" s="63">
        <v>1836</v>
      </c>
      <c r="N68" s="79" t="s">
        <v>18</v>
      </c>
    </row>
    <row r="69" ht="36.95" customHeight="1" spans="1:14">
      <c r="A69" s="34">
        <v>58</v>
      </c>
      <c r="B69" s="16" t="s">
        <v>212</v>
      </c>
      <c r="C69" s="72" t="s">
        <v>25</v>
      </c>
      <c r="D69" s="25" t="s">
        <v>213</v>
      </c>
      <c r="E69" s="69" t="s">
        <v>27</v>
      </c>
      <c r="F69" s="59">
        <v>230</v>
      </c>
      <c r="G69" s="58" t="s">
        <v>40</v>
      </c>
      <c r="H69" s="52" t="s">
        <v>29</v>
      </c>
      <c r="I69" s="52" t="s">
        <v>108</v>
      </c>
      <c r="J69" s="52" t="s">
        <v>47</v>
      </c>
      <c r="K69" s="52" t="s">
        <v>42</v>
      </c>
      <c r="L69" s="63">
        <v>343</v>
      </c>
      <c r="M69" s="63">
        <v>1129</v>
      </c>
      <c r="N69" s="48"/>
    </row>
    <row r="70" ht="45.95" customHeight="1" spans="1:14">
      <c r="A70" s="10">
        <v>59</v>
      </c>
      <c r="B70" s="16" t="s">
        <v>214</v>
      </c>
      <c r="C70" s="72" t="s">
        <v>25</v>
      </c>
      <c r="D70" s="25" t="s">
        <v>215</v>
      </c>
      <c r="E70" s="69" t="s">
        <v>27</v>
      </c>
      <c r="F70" s="59">
        <v>303.58</v>
      </c>
      <c r="G70" s="58" t="s">
        <v>40</v>
      </c>
      <c r="H70" s="52" t="s">
        <v>29</v>
      </c>
      <c r="I70" s="52" t="s">
        <v>82</v>
      </c>
      <c r="J70" s="52" t="s">
        <v>47</v>
      </c>
      <c r="K70" s="52" t="s">
        <v>42</v>
      </c>
      <c r="L70" s="63">
        <v>1564</v>
      </c>
      <c r="M70" s="63">
        <v>4867</v>
      </c>
      <c r="N70" s="48"/>
    </row>
    <row r="71" ht="75" customHeight="1" spans="1:14">
      <c r="A71" s="34">
        <v>60</v>
      </c>
      <c r="B71" s="43" t="s">
        <v>216</v>
      </c>
      <c r="C71" s="72" t="s">
        <v>25</v>
      </c>
      <c r="D71" s="73" t="s">
        <v>217</v>
      </c>
      <c r="E71" s="69" t="s">
        <v>27</v>
      </c>
      <c r="F71" s="55">
        <v>258.31</v>
      </c>
      <c r="G71" s="58" t="s">
        <v>40</v>
      </c>
      <c r="H71" s="52" t="s">
        <v>29</v>
      </c>
      <c r="I71" s="52" t="s">
        <v>108</v>
      </c>
      <c r="J71" s="52" t="s">
        <v>47</v>
      </c>
      <c r="K71" s="52" t="s">
        <v>42</v>
      </c>
      <c r="L71" s="63">
        <v>234</v>
      </c>
      <c r="M71" s="63">
        <v>819</v>
      </c>
      <c r="N71" s="48"/>
    </row>
    <row r="72" ht="54" customHeight="1" spans="1:14">
      <c r="A72" s="10">
        <v>61</v>
      </c>
      <c r="B72" s="43" t="s">
        <v>218</v>
      </c>
      <c r="C72" s="72" t="s">
        <v>25</v>
      </c>
      <c r="D72" s="73" t="s">
        <v>219</v>
      </c>
      <c r="E72" s="69" t="s">
        <v>27</v>
      </c>
      <c r="F72" s="55">
        <v>327.5</v>
      </c>
      <c r="G72" s="58" t="s">
        <v>40</v>
      </c>
      <c r="H72" s="52" t="s">
        <v>29</v>
      </c>
      <c r="I72" s="52" t="s">
        <v>68</v>
      </c>
      <c r="J72" s="52" t="s">
        <v>47</v>
      </c>
      <c r="K72" s="52" t="s">
        <v>42</v>
      </c>
      <c r="L72" s="63">
        <v>331</v>
      </c>
      <c r="M72" s="63">
        <v>1059</v>
      </c>
      <c r="N72" s="48"/>
    </row>
    <row r="73" ht="41.1" customHeight="1" spans="1:14">
      <c r="A73" s="34">
        <v>62</v>
      </c>
      <c r="B73" s="43" t="s">
        <v>220</v>
      </c>
      <c r="C73" s="72" t="s">
        <v>25</v>
      </c>
      <c r="D73" s="14" t="s">
        <v>221</v>
      </c>
      <c r="E73" s="69" t="s">
        <v>27</v>
      </c>
      <c r="F73" s="55">
        <v>38.2</v>
      </c>
      <c r="G73" s="58" t="s">
        <v>40</v>
      </c>
      <c r="H73" s="52" t="s">
        <v>29</v>
      </c>
      <c r="I73" s="52" t="s">
        <v>204</v>
      </c>
      <c r="J73" s="52" t="s">
        <v>47</v>
      </c>
      <c r="K73" s="52" t="s">
        <v>42</v>
      </c>
      <c r="L73" s="63">
        <v>124</v>
      </c>
      <c r="M73" s="63">
        <v>432</v>
      </c>
      <c r="N73" s="48"/>
    </row>
    <row r="74" ht="36.95" customHeight="1" spans="1:14">
      <c r="A74" s="10">
        <v>63</v>
      </c>
      <c r="B74" s="43" t="s">
        <v>222</v>
      </c>
      <c r="C74" s="72" t="s">
        <v>25</v>
      </c>
      <c r="D74" s="14" t="s">
        <v>223</v>
      </c>
      <c r="E74" s="69" t="s">
        <v>27</v>
      </c>
      <c r="F74" s="55">
        <v>125.32</v>
      </c>
      <c r="G74" s="58" t="s">
        <v>40</v>
      </c>
      <c r="H74" s="52" t="s">
        <v>29</v>
      </c>
      <c r="I74" s="52" t="s">
        <v>224</v>
      </c>
      <c r="J74" s="52" t="s">
        <v>47</v>
      </c>
      <c r="K74" s="52" t="s">
        <v>42</v>
      </c>
      <c r="L74" s="63">
        <v>257</v>
      </c>
      <c r="M74" s="63">
        <v>925</v>
      </c>
      <c r="N74" s="48"/>
    </row>
    <row r="75" ht="36.95" customHeight="1" spans="1:14">
      <c r="A75" s="34">
        <v>64</v>
      </c>
      <c r="B75" s="14" t="s">
        <v>225</v>
      </c>
      <c r="C75" s="72" t="s">
        <v>25</v>
      </c>
      <c r="D75" s="14" t="s">
        <v>226</v>
      </c>
      <c r="E75" s="69" t="s">
        <v>27</v>
      </c>
      <c r="F75" s="55">
        <v>135.33</v>
      </c>
      <c r="G75" s="58" t="s">
        <v>40</v>
      </c>
      <c r="H75" s="52" t="s">
        <v>29</v>
      </c>
      <c r="I75" s="52" t="s">
        <v>68</v>
      </c>
      <c r="J75" s="52" t="s">
        <v>47</v>
      </c>
      <c r="K75" s="52" t="s">
        <v>42</v>
      </c>
      <c r="L75" s="63">
        <v>371</v>
      </c>
      <c r="M75" s="63">
        <v>1484</v>
      </c>
      <c r="N75" s="48"/>
    </row>
    <row r="76" ht="31" customHeight="1" spans="1:14">
      <c r="A76" s="10">
        <v>65</v>
      </c>
      <c r="B76" s="74" t="s">
        <v>227</v>
      </c>
      <c r="C76" s="12" t="s">
        <v>25</v>
      </c>
      <c r="D76" s="75" t="s">
        <v>228</v>
      </c>
      <c r="E76" s="50" t="s">
        <v>27</v>
      </c>
      <c r="F76" s="55">
        <v>1800</v>
      </c>
      <c r="G76" s="52" t="s">
        <v>229</v>
      </c>
      <c r="H76" s="52" t="s">
        <v>29</v>
      </c>
      <c r="I76" s="52" t="s">
        <v>230</v>
      </c>
      <c r="J76" s="52" t="s">
        <v>231</v>
      </c>
      <c r="K76" s="52" t="s">
        <v>232</v>
      </c>
      <c r="L76" s="10">
        <v>6000</v>
      </c>
      <c r="M76" s="10">
        <v>6000</v>
      </c>
      <c r="N76" s="1"/>
    </row>
    <row r="77" ht="30" customHeight="1" spans="1:14">
      <c r="A77" s="10" t="s">
        <v>233</v>
      </c>
      <c r="B77" s="76" t="s">
        <v>234</v>
      </c>
      <c r="C77" s="48"/>
      <c r="D77" s="77" t="s">
        <v>235</v>
      </c>
      <c r="E77" s="65"/>
      <c r="F77" s="24">
        <f>SUM(F78:F86)</f>
        <v>8366.6</v>
      </c>
      <c r="G77" s="48"/>
      <c r="H77" s="48"/>
      <c r="I77" s="48"/>
      <c r="J77" s="48"/>
      <c r="K77" s="48"/>
      <c r="L77" s="48"/>
      <c r="M77" s="48"/>
      <c r="N77" s="48"/>
    </row>
    <row r="78" ht="31.5" spans="1:14">
      <c r="A78" s="10">
        <v>66</v>
      </c>
      <c r="B78" s="74" t="s">
        <v>236</v>
      </c>
      <c r="C78" s="12" t="s">
        <v>25</v>
      </c>
      <c r="D78" s="74" t="s">
        <v>237</v>
      </c>
      <c r="E78" s="50" t="s">
        <v>46</v>
      </c>
      <c r="F78" s="55">
        <v>338</v>
      </c>
      <c r="G78" s="52" t="s">
        <v>238</v>
      </c>
      <c r="H78" s="52" t="s">
        <v>29</v>
      </c>
      <c r="I78" s="52" t="s">
        <v>30</v>
      </c>
      <c r="J78" s="52" t="s">
        <v>231</v>
      </c>
      <c r="K78" s="52" t="s">
        <v>232</v>
      </c>
      <c r="L78" s="10">
        <v>520</v>
      </c>
      <c r="M78" s="10">
        <v>520</v>
      </c>
      <c r="N78" s="66" t="s">
        <v>18</v>
      </c>
    </row>
    <row r="79" ht="31.5" spans="1:14">
      <c r="A79" s="10">
        <v>67</v>
      </c>
      <c r="B79" s="74" t="s">
        <v>239</v>
      </c>
      <c r="C79" s="12" t="s">
        <v>25</v>
      </c>
      <c r="D79" s="74" t="s">
        <v>240</v>
      </c>
      <c r="E79" s="50" t="s">
        <v>46</v>
      </c>
      <c r="F79" s="55">
        <v>80</v>
      </c>
      <c r="G79" s="52">
        <v>800</v>
      </c>
      <c r="H79" s="52" t="s">
        <v>29</v>
      </c>
      <c r="I79" s="52" t="s">
        <v>230</v>
      </c>
      <c r="J79" s="52" t="s">
        <v>231</v>
      </c>
      <c r="K79" s="52" t="s">
        <v>232</v>
      </c>
      <c r="L79" s="10">
        <v>1000</v>
      </c>
      <c r="M79" s="10">
        <v>1000</v>
      </c>
      <c r="N79" s="66"/>
    </row>
    <row r="80" ht="31.5" spans="1:14">
      <c r="A80" s="10">
        <v>68</v>
      </c>
      <c r="B80" s="74" t="s">
        <v>241</v>
      </c>
      <c r="C80" s="12" t="s">
        <v>25</v>
      </c>
      <c r="D80" s="74" t="s">
        <v>242</v>
      </c>
      <c r="E80" s="54" t="s">
        <v>243</v>
      </c>
      <c r="F80" s="55">
        <v>48</v>
      </c>
      <c r="G80" s="52" t="s">
        <v>244</v>
      </c>
      <c r="H80" s="52" t="s">
        <v>29</v>
      </c>
      <c r="I80" s="52" t="s">
        <v>230</v>
      </c>
      <c r="J80" s="52" t="s">
        <v>231</v>
      </c>
      <c r="K80" s="52" t="s">
        <v>232</v>
      </c>
      <c r="L80" s="10">
        <v>480</v>
      </c>
      <c r="M80" s="10">
        <v>480</v>
      </c>
      <c r="N80" s="52" t="s">
        <v>245</v>
      </c>
    </row>
    <row r="81" ht="31.5" spans="1:14">
      <c r="A81" s="10">
        <v>69</v>
      </c>
      <c r="B81" s="74" t="s">
        <v>246</v>
      </c>
      <c r="C81" s="12" t="s">
        <v>25</v>
      </c>
      <c r="D81" s="74" t="s">
        <v>247</v>
      </c>
      <c r="E81" s="50" t="s">
        <v>46</v>
      </c>
      <c r="F81" s="55">
        <v>90</v>
      </c>
      <c r="G81" s="52" t="s">
        <v>229</v>
      </c>
      <c r="H81" s="52" t="s">
        <v>29</v>
      </c>
      <c r="I81" s="52" t="s">
        <v>230</v>
      </c>
      <c r="J81" s="52" t="s">
        <v>231</v>
      </c>
      <c r="K81" s="52" t="s">
        <v>232</v>
      </c>
      <c r="L81" s="10">
        <v>400</v>
      </c>
      <c r="M81" s="10">
        <v>400</v>
      </c>
      <c r="N81" s="66"/>
    </row>
    <row r="82" ht="31.5" spans="1:14">
      <c r="A82" s="10">
        <v>70</v>
      </c>
      <c r="B82" s="74" t="s">
        <v>248</v>
      </c>
      <c r="C82" s="12" t="s">
        <v>25</v>
      </c>
      <c r="D82" s="74" t="s">
        <v>249</v>
      </c>
      <c r="E82" s="50" t="s">
        <v>46</v>
      </c>
      <c r="F82" s="55">
        <v>15</v>
      </c>
      <c r="G82" s="52" t="s">
        <v>250</v>
      </c>
      <c r="H82" s="52" t="s">
        <v>29</v>
      </c>
      <c r="I82" s="52" t="s">
        <v>230</v>
      </c>
      <c r="J82" s="52" t="s">
        <v>231</v>
      </c>
      <c r="K82" s="52" t="s">
        <v>232</v>
      </c>
      <c r="L82" s="10">
        <v>500</v>
      </c>
      <c r="M82" s="10">
        <v>500</v>
      </c>
      <c r="N82" s="66"/>
    </row>
    <row r="83" ht="31.5" spans="1:14">
      <c r="A83" s="10">
        <v>71</v>
      </c>
      <c r="B83" s="78" t="s">
        <v>251</v>
      </c>
      <c r="C83" s="12" t="s">
        <v>25</v>
      </c>
      <c r="D83" s="78" t="s">
        <v>252</v>
      </c>
      <c r="E83" s="50" t="s">
        <v>27</v>
      </c>
      <c r="F83" s="55">
        <v>3898</v>
      </c>
      <c r="G83" s="52" t="s">
        <v>253</v>
      </c>
      <c r="H83" s="52" t="s">
        <v>29</v>
      </c>
      <c r="I83" s="52" t="s">
        <v>230</v>
      </c>
      <c r="J83" s="52" t="s">
        <v>49</v>
      </c>
      <c r="K83" s="52" t="s">
        <v>50</v>
      </c>
      <c r="L83" s="10">
        <v>26441</v>
      </c>
      <c r="M83" s="10">
        <v>103534</v>
      </c>
      <c r="N83" s="80" t="s">
        <v>18</v>
      </c>
    </row>
    <row r="84" ht="33.75" spans="1:14">
      <c r="A84" s="10">
        <v>72</v>
      </c>
      <c r="B84" s="78" t="s">
        <v>254</v>
      </c>
      <c r="C84" s="12" t="s">
        <v>25</v>
      </c>
      <c r="D84" s="78" t="s">
        <v>255</v>
      </c>
      <c r="E84" s="50" t="s">
        <v>46</v>
      </c>
      <c r="F84" s="55">
        <v>100</v>
      </c>
      <c r="G84" s="52" t="s">
        <v>253</v>
      </c>
      <c r="H84" s="52" t="s">
        <v>29</v>
      </c>
      <c r="I84" s="52" t="s">
        <v>230</v>
      </c>
      <c r="J84" s="52" t="s">
        <v>49</v>
      </c>
      <c r="K84" s="52" t="s">
        <v>50</v>
      </c>
      <c r="L84" s="10">
        <v>420</v>
      </c>
      <c r="M84" s="10">
        <v>1603</v>
      </c>
      <c r="N84" s="48"/>
    </row>
    <row r="85" ht="31.5" spans="1:14">
      <c r="A85" s="10">
        <v>73</v>
      </c>
      <c r="B85" s="78" t="s">
        <v>256</v>
      </c>
      <c r="C85" s="12" t="s">
        <v>25</v>
      </c>
      <c r="D85" s="78" t="s">
        <v>257</v>
      </c>
      <c r="E85" s="50" t="s">
        <v>27</v>
      </c>
      <c r="F85" s="55">
        <v>1100</v>
      </c>
      <c r="G85" s="52" t="s">
        <v>229</v>
      </c>
      <c r="H85" s="52" t="s">
        <v>29</v>
      </c>
      <c r="I85" s="52" t="s">
        <v>230</v>
      </c>
      <c r="J85" s="52" t="s">
        <v>49</v>
      </c>
      <c r="K85" s="52" t="s">
        <v>50</v>
      </c>
      <c r="L85" s="61">
        <v>3300</v>
      </c>
      <c r="M85" s="61">
        <v>3300</v>
      </c>
      <c r="N85" s="80"/>
    </row>
    <row r="86" ht="31.5" spans="1:14">
      <c r="A86" s="10">
        <v>74</v>
      </c>
      <c r="B86" s="74" t="s">
        <v>258</v>
      </c>
      <c r="C86" s="12" t="s">
        <v>25</v>
      </c>
      <c r="D86" s="74" t="s">
        <v>259</v>
      </c>
      <c r="E86" s="50" t="s">
        <v>27</v>
      </c>
      <c r="F86" s="24">
        <v>2697.6</v>
      </c>
      <c r="G86" s="52" t="s">
        <v>260</v>
      </c>
      <c r="H86" s="52" t="s">
        <v>29</v>
      </c>
      <c r="I86" s="52" t="s">
        <v>230</v>
      </c>
      <c r="J86" s="52" t="s">
        <v>49</v>
      </c>
      <c r="K86" s="52" t="s">
        <v>50</v>
      </c>
      <c r="L86" s="61">
        <v>2810</v>
      </c>
      <c r="M86" s="61">
        <v>2810</v>
      </c>
      <c r="N86" s="80" t="s">
        <v>18</v>
      </c>
    </row>
  </sheetData>
  <autoFilter ref="A5:N86">
    <extLst/>
  </autoFilter>
  <mergeCells count="17">
    <mergeCell ref="A1:B1"/>
    <mergeCell ref="A2:N2"/>
    <mergeCell ref="L3:M3"/>
    <mergeCell ref="A3:A4"/>
    <mergeCell ref="A10:A14"/>
    <mergeCell ref="B3:B4"/>
    <mergeCell ref="B10:B1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432638888888889" right="0.354166666666667" top="0.590277777777778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fpb-5.3</dc:creator>
  <cp:lastModifiedBy>kylin</cp:lastModifiedBy>
  <dcterms:created xsi:type="dcterms:W3CDTF">2021-02-11T03:01:00Z</dcterms:created>
  <dcterms:modified xsi:type="dcterms:W3CDTF">2024-12-30T09:28:02Z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3659DFD562D3025C22F7716703603F17</vt:lpwstr>
  </property>
</Properties>
</file>