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<sst xmlns="http://schemas.openxmlformats.org/spreadsheetml/2006/main" count="384" uniqueCount="168">
  <si>
    <r>
      <rPr>
        <b/>
        <sz val="18"/>
        <color indexed="8"/>
        <rFont val="宋体"/>
        <family val="0"/>
      </rPr>
      <t>海原县红羊乡</t>
    </r>
    <r>
      <rPr>
        <b/>
        <sz val="18"/>
        <color indexed="8"/>
        <rFont val="Tahoma"/>
        <family val="2"/>
      </rPr>
      <t>2020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Tahoma"/>
        <family val="2"/>
      </rPr>
      <t>04</t>
    </r>
    <r>
      <rPr>
        <b/>
        <sz val="18"/>
        <color indexed="8"/>
        <rFont val="宋体"/>
        <family val="0"/>
      </rPr>
      <t>月城市最低生活保障资金发放册</t>
    </r>
  </si>
  <si>
    <t>序号</t>
  </si>
  <si>
    <t>所属街镇</t>
  </si>
  <si>
    <t>所属村居</t>
  </si>
  <si>
    <t>保障人数</t>
  </si>
  <si>
    <t>户主姓名</t>
  </si>
  <si>
    <r>
      <rPr>
        <b/>
        <sz val="11"/>
        <color indexed="8"/>
        <rFont val="Tahoma"/>
        <family val="2"/>
      </rPr>
      <t>身份证号码</t>
    </r>
  </si>
  <si>
    <t>银行户名</t>
  </si>
  <si>
    <r>
      <rPr>
        <b/>
        <sz val="11"/>
        <color indexed="8"/>
        <rFont val="Tahoma"/>
        <family val="2"/>
      </rPr>
      <t>银行账号</t>
    </r>
  </si>
  <si>
    <t>低保金额</t>
  </si>
  <si>
    <t>2月份物价补贴</t>
  </si>
  <si>
    <t>合计发放金额</t>
  </si>
  <si>
    <t>红羊乡</t>
  </si>
  <si>
    <t>杨明村委会</t>
  </si>
  <si>
    <t>3</t>
  </si>
  <si>
    <t>刘梅菊</t>
  </si>
  <si>
    <t>642222********4421</t>
  </si>
  <si>
    <t>622947881100107****</t>
  </si>
  <si>
    <t>高向生</t>
  </si>
  <si>
    <t>642222********3817</t>
  </si>
  <si>
    <t>622947852001425****</t>
  </si>
  <si>
    <t>1</t>
  </si>
  <si>
    <t>李成梅</t>
  </si>
  <si>
    <t>642222********4428</t>
  </si>
  <si>
    <t>623095860001365****</t>
  </si>
  <si>
    <t>张元村委会</t>
  </si>
  <si>
    <t>罗宝瑜</t>
  </si>
  <si>
    <t>642222********443X</t>
  </si>
  <si>
    <t>140532540****</t>
  </si>
  <si>
    <t>安堡村委会</t>
  </si>
  <si>
    <t>2</t>
  </si>
  <si>
    <t>陈晓明</t>
  </si>
  <si>
    <t>642222********4427</t>
  </si>
  <si>
    <t>150712920****</t>
  </si>
  <si>
    <t>李四玲</t>
  </si>
  <si>
    <t>642222********4457</t>
  </si>
  <si>
    <t>李四琳</t>
  </si>
  <si>
    <t>116149840****</t>
  </si>
  <si>
    <t>安玉龙</t>
  </si>
  <si>
    <t>642222********4419</t>
  </si>
  <si>
    <t>136286800****</t>
  </si>
  <si>
    <t>殷文举</t>
  </si>
  <si>
    <t>642222********0015</t>
  </si>
  <si>
    <t>128188380****</t>
  </si>
  <si>
    <t>安继仙</t>
  </si>
  <si>
    <t>642222********4411</t>
  </si>
  <si>
    <t>622947881100153****</t>
  </si>
  <si>
    <t>文学莉</t>
  </si>
  <si>
    <t>642222********4448</t>
  </si>
  <si>
    <t>622947880031552****</t>
  </si>
  <si>
    <t>李四坤</t>
  </si>
  <si>
    <t>642222********4430</t>
  </si>
  <si>
    <t>121434020****</t>
  </si>
  <si>
    <t>建国村委会</t>
  </si>
  <si>
    <t>王海鸿</t>
  </si>
  <si>
    <t>642222********4433</t>
  </si>
  <si>
    <t>128188330****</t>
  </si>
  <si>
    <t>杜维军</t>
  </si>
  <si>
    <t>128188600****</t>
  </si>
  <si>
    <t>红羊村委会</t>
  </si>
  <si>
    <t>李海仓</t>
  </si>
  <si>
    <t>642222********441X</t>
  </si>
  <si>
    <t>140580490****</t>
  </si>
  <si>
    <t>郭政芳</t>
  </si>
  <si>
    <t>642222********444X</t>
  </si>
  <si>
    <t>171595990****</t>
  </si>
  <si>
    <t>赵方圆</t>
  </si>
  <si>
    <t>622947880031555****</t>
  </si>
  <si>
    <t>张文忠</t>
  </si>
  <si>
    <t>642222********4417</t>
  </si>
  <si>
    <t>136635330****</t>
  </si>
  <si>
    <t>赵卓姝</t>
  </si>
  <si>
    <t>622947880031569****</t>
  </si>
  <si>
    <t>马军</t>
  </si>
  <si>
    <t>642222********4435</t>
  </si>
  <si>
    <t>183559860****</t>
  </si>
  <si>
    <t>马风梅</t>
  </si>
  <si>
    <t>173328900****</t>
  </si>
  <si>
    <t>贺文东</t>
  </si>
  <si>
    <t>642222********4474</t>
  </si>
  <si>
    <t>622947810001570****</t>
  </si>
  <si>
    <t>马风海</t>
  </si>
  <si>
    <t>642222********4418</t>
  </si>
  <si>
    <t>134762810****</t>
  </si>
  <si>
    <t>张道</t>
  </si>
  <si>
    <t>642222********4437</t>
  </si>
  <si>
    <t>128188530****</t>
  </si>
  <si>
    <t>刘云莉</t>
  </si>
  <si>
    <t>642222********4483</t>
  </si>
  <si>
    <t>623095860001528****</t>
  </si>
  <si>
    <t>李燕</t>
  </si>
  <si>
    <t>642222********442X</t>
  </si>
  <si>
    <t>181451280****</t>
  </si>
  <si>
    <t>安鹏</t>
  </si>
  <si>
    <t>642222********4431</t>
  </si>
  <si>
    <t>141565110****</t>
  </si>
  <si>
    <t>田风莲</t>
  </si>
  <si>
    <t>642222********0026</t>
  </si>
  <si>
    <t>153333700****</t>
  </si>
  <si>
    <t>田进礼</t>
  </si>
  <si>
    <t>139977920****</t>
  </si>
  <si>
    <t>李春旭</t>
  </si>
  <si>
    <t>139855080****</t>
  </si>
  <si>
    <t>贺玉莲</t>
  </si>
  <si>
    <t>642222********4425</t>
  </si>
  <si>
    <t>622947881000144****</t>
  </si>
  <si>
    <t>高军</t>
  </si>
  <si>
    <t>622947880031553****</t>
  </si>
  <si>
    <t>韩明</t>
  </si>
  <si>
    <t>622947810001560****</t>
  </si>
  <si>
    <t>安俊玲</t>
  </si>
  <si>
    <t>622947880031554****</t>
  </si>
  <si>
    <t>杨伟龙</t>
  </si>
  <si>
    <t>640522********4413</t>
  </si>
  <si>
    <t>152295910****</t>
  </si>
  <si>
    <t>田娟娟</t>
  </si>
  <si>
    <t>642222********4443</t>
  </si>
  <si>
    <t>173145740****</t>
  </si>
  <si>
    <t>李小康</t>
  </si>
  <si>
    <t>642222********4415</t>
  </si>
  <si>
    <t>144266460****</t>
  </si>
  <si>
    <t>马启明</t>
  </si>
  <si>
    <t>136642300****</t>
  </si>
  <si>
    <t>王若琛</t>
  </si>
  <si>
    <t>642222********4446</t>
  </si>
  <si>
    <t>622947881000109****</t>
  </si>
  <si>
    <t>宋海军</t>
  </si>
  <si>
    <t>140610950****</t>
  </si>
  <si>
    <t>倪凯红</t>
  </si>
  <si>
    <t>411081********7982</t>
  </si>
  <si>
    <t>622947803001508****</t>
  </si>
  <si>
    <t>曹海娟</t>
  </si>
  <si>
    <t>642222********4461</t>
  </si>
  <si>
    <t>622947880031589****</t>
  </si>
  <si>
    <t>红堡村委会</t>
  </si>
  <si>
    <t>邓怀梅</t>
  </si>
  <si>
    <t>4</t>
  </si>
  <si>
    <t>马风鹏</t>
  </si>
  <si>
    <t>闫文英</t>
  </si>
  <si>
    <t>139730710****</t>
  </si>
  <si>
    <t>马风宝</t>
  </si>
  <si>
    <t>642222********4416</t>
  </si>
  <si>
    <t>622947880031593****</t>
  </si>
  <si>
    <t>田春海</t>
  </si>
  <si>
    <t>623095860030196****</t>
  </si>
  <si>
    <t>马小虎</t>
  </si>
  <si>
    <t>642221********0398</t>
  </si>
  <si>
    <t>622947880031551****</t>
  </si>
  <si>
    <t>陈学兰</t>
  </si>
  <si>
    <t>642222********4426</t>
  </si>
  <si>
    <t>622947880031591****</t>
  </si>
  <si>
    <t>前进村委会</t>
  </si>
  <si>
    <t>赵钱余</t>
  </si>
  <si>
    <t>田俊忠</t>
  </si>
  <si>
    <t>642222********4478</t>
  </si>
  <si>
    <t>622947831001018****</t>
  </si>
  <si>
    <t>刘套村委会</t>
  </si>
  <si>
    <t>马进义</t>
  </si>
  <si>
    <t>642222********4414</t>
  </si>
  <si>
    <t>622947881000106****</t>
  </si>
  <si>
    <t>李俊英</t>
  </si>
  <si>
    <t>640204********0528</t>
  </si>
  <si>
    <t>杨应海</t>
  </si>
  <si>
    <t>622947880031580****</t>
  </si>
  <si>
    <t>马学英</t>
  </si>
  <si>
    <t>642222********042X</t>
  </si>
  <si>
    <t>622947881040155****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</si>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</sst>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3" fillId="18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176" fontId="2" fillId="32" borderId="11" xfId="0" applyNumberFormat="1" applyFont="1" applyFill="1" applyBorder="1" applyAlignment="1">
      <alignment horizontal="center" vertical="center" wrapText="1"/>
    </xf>
    <xf numFmtId="177" fontId="2" fillId="32" borderId="11" xfId="0" applyNumberFormat="1" applyFont="1" applyFill="1" applyBorder="1" applyAlignment="1">
      <alignment horizontal="center" vertical="center" wrapText="1"/>
    </xf>
    <xf numFmtId="176" fontId="0" fillId="0" borderId="13" xfId="0" applyNumberFormat="1" applyBorder="1" applyAlignment="1">
      <alignment horizontal="right"/>
    </xf>
    <xf numFmtId="177" fontId="0" fillId="0" borderId="15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 horizontal="right"/>
    </xf>
    <xf numFmtId="177" fontId="0" fillId="0" borderId="17" xfId="0" applyNumberFormat="1" applyBorder="1" applyAlignment="1">
      <alignment/>
    </xf>
    <xf numFmtId="176" fontId="0" fillId="0" borderId="17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P16" sqref="P16"/>
    </sheetView>
  </sheetViews>
  <sheetFormatPr defaultColWidth="11.57421875" defaultRowHeight="15"/>
  <cols>
    <col min="1" max="1" width="7.28125" style="0" customWidth="1"/>
    <col min="2" max="2" width="9.7109375" style="0" customWidth="1"/>
    <col min="3" max="3" width="12.421875" style="0" customWidth="1"/>
    <col min="4" max="4" width="7.140625" style="0" customWidth="1"/>
    <col min="5" max="5" width="10.140625" style="0" customWidth="1"/>
    <col min="6" max="6" width="22.00390625" style="0" customWidth="1"/>
    <col min="7" max="7" width="11.28125" style="0" customWidth="1"/>
    <col min="8" max="8" width="22.421875" style="0" customWidth="1"/>
    <col min="9" max="9" width="10.00390625" style="2" customWidth="1"/>
    <col min="10" max="10" width="9.140625" style="3" customWidth="1"/>
    <col min="11" max="11" width="11.28125" style="0" customWidth="1"/>
  </cols>
  <sheetData>
    <row r="1" spans="1:1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2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12" t="s">
        <v>9</v>
      </c>
      <c r="J2" s="13" t="s">
        <v>10</v>
      </c>
      <c r="K2" s="5" t="s">
        <v>11</v>
      </c>
    </row>
    <row r="3" spans="1:11" ht="13.5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15</v>
      </c>
      <c r="H3" s="8" t="s">
        <v>17</v>
      </c>
      <c r="I3" s="14">
        <v>1410</v>
      </c>
      <c r="J3" s="15">
        <f>34.2*D3</f>
        <v>102.60000000000001</v>
      </c>
      <c r="K3" s="16">
        <f>I3+J3</f>
        <v>1512.6</v>
      </c>
    </row>
    <row r="4" spans="1:11" ht="13.5">
      <c r="A4" s="7">
        <v>2</v>
      </c>
      <c r="B4" s="7" t="s">
        <v>12</v>
      </c>
      <c r="C4" s="7" t="s">
        <v>13</v>
      </c>
      <c r="D4" s="7" t="s">
        <v>14</v>
      </c>
      <c r="E4" s="7" t="s">
        <v>18</v>
      </c>
      <c r="F4" s="7" t="s">
        <v>19</v>
      </c>
      <c r="G4" s="7" t="s">
        <v>18</v>
      </c>
      <c r="H4" s="8" t="s">
        <v>20</v>
      </c>
      <c r="I4" s="14">
        <v>1410</v>
      </c>
      <c r="J4" s="15">
        <f aca="true" t="shared" si="0" ref="J4:J55">34.2*D4</f>
        <v>102.60000000000001</v>
      </c>
      <c r="K4" s="16">
        <f aca="true" t="shared" si="1" ref="K4:K55">I4+J4</f>
        <v>1512.6</v>
      </c>
    </row>
    <row r="5" spans="1:11" ht="13.5">
      <c r="A5" s="7">
        <v>3</v>
      </c>
      <c r="B5" s="7" t="s">
        <v>12</v>
      </c>
      <c r="C5" s="7" t="s">
        <v>13</v>
      </c>
      <c r="D5" s="7" t="s">
        <v>21</v>
      </c>
      <c r="E5" s="7" t="s">
        <v>22</v>
      </c>
      <c r="F5" s="7" t="s">
        <v>23</v>
      </c>
      <c r="G5" s="7" t="s">
        <v>22</v>
      </c>
      <c r="H5" s="8" t="s">
        <v>24</v>
      </c>
      <c r="I5" s="14">
        <v>470</v>
      </c>
      <c r="J5" s="15">
        <f t="shared" si="0"/>
        <v>34.2</v>
      </c>
      <c r="K5" s="16">
        <f t="shared" si="1"/>
        <v>504.2</v>
      </c>
    </row>
    <row r="6" spans="1:11" ht="13.5">
      <c r="A6" s="7">
        <v>4</v>
      </c>
      <c r="B6" s="7" t="s">
        <v>12</v>
      </c>
      <c r="C6" s="7" t="s">
        <v>25</v>
      </c>
      <c r="D6" s="7" t="s">
        <v>14</v>
      </c>
      <c r="E6" s="7" t="s">
        <v>26</v>
      </c>
      <c r="F6" s="7" t="s">
        <v>27</v>
      </c>
      <c r="G6" s="7" t="s">
        <v>26</v>
      </c>
      <c r="H6" s="8" t="s">
        <v>28</v>
      </c>
      <c r="I6" s="14">
        <v>1410</v>
      </c>
      <c r="J6" s="15">
        <f t="shared" si="0"/>
        <v>102.60000000000001</v>
      </c>
      <c r="K6" s="16">
        <f t="shared" si="1"/>
        <v>1512.6</v>
      </c>
    </row>
    <row r="7" spans="1:11" ht="13.5">
      <c r="A7" s="7">
        <v>5</v>
      </c>
      <c r="B7" s="7" t="s">
        <v>12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31</v>
      </c>
      <c r="H7" s="8" t="s">
        <v>33</v>
      </c>
      <c r="I7" s="14">
        <v>940</v>
      </c>
      <c r="J7" s="15">
        <f t="shared" si="0"/>
        <v>68.4</v>
      </c>
      <c r="K7" s="16">
        <f t="shared" si="1"/>
        <v>1008.4</v>
      </c>
    </row>
    <row r="8" spans="1:11" ht="13.5">
      <c r="A8" s="7">
        <v>6</v>
      </c>
      <c r="B8" s="7" t="s">
        <v>12</v>
      </c>
      <c r="C8" s="7" t="s">
        <v>29</v>
      </c>
      <c r="D8" s="7" t="s">
        <v>21</v>
      </c>
      <c r="E8" s="7" t="s">
        <v>34</v>
      </c>
      <c r="F8" s="7" t="s">
        <v>35</v>
      </c>
      <c r="G8" s="7" t="s">
        <v>36</v>
      </c>
      <c r="H8" s="8" t="s">
        <v>37</v>
      </c>
      <c r="I8" s="14">
        <v>470</v>
      </c>
      <c r="J8" s="15">
        <f t="shared" si="0"/>
        <v>34.2</v>
      </c>
      <c r="K8" s="16">
        <f t="shared" si="1"/>
        <v>504.2</v>
      </c>
    </row>
    <row r="9" spans="1:11" ht="13.5">
      <c r="A9" s="7">
        <v>7</v>
      </c>
      <c r="B9" s="7" t="s">
        <v>12</v>
      </c>
      <c r="C9" s="7" t="s">
        <v>29</v>
      </c>
      <c r="D9" s="7" t="s">
        <v>21</v>
      </c>
      <c r="E9" s="7" t="s">
        <v>38</v>
      </c>
      <c r="F9" s="7" t="s">
        <v>39</v>
      </c>
      <c r="G9" s="7" t="s">
        <v>38</v>
      </c>
      <c r="H9" s="8" t="s">
        <v>40</v>
      </c>
      <c r="I9" s="14">
        <v>470</v>
      </c>
      <c r="J9" s="15">
        <f t="shared" si="0"/>
        <v>34.2</v>
      </c>
      <c r="K9" s="16">
        <f t="shared" si="1"/>
        <v>504.2</v>
      </c>
    </row>
    <row r="10" spans="1:11" ht="13.5">
      <c r="A10" s="7">
        <v>8</v>
      </c>
      <c r="B10" s="7" t="s">
        <v>12</v>
      </c>
      <c r="C10" s="7" t="s">
        <v>29</v>
      </c>
      <c r="D10" s="7" t="s">
        <v>21</v>
      </c>
      <c r="E10" s="7" t="s">
        <v>41</v>
      </c>
      <c r="F10" s="7" t="s">
        <v>42</v>
      </c>
      <c r="G10" s="7" t="s">
        <v>41</v>
      </c>
      <c r="H10" s="8" t="s">
        <v>43</v>
      </c>
      <c r="I10" s="14">
        <v>470</v>
      </c>
      <c r="J10" s="15">
        <f t="shared" si="0"/>
        <v>34.2</v>
      </c>
      <c r="K10" s="16">
        <f t="shared" si="1"/>
        <v>504.2</v>
      </c>
    </row>
    <row r="11" spans="1:11" ht="13.5">
      <c r="A11" s="7">
        <v>9</v>
      </c>
      <c r="B11" s="7" t="s">
        <v>12</v>
      </c>
      <c r="C11" s="7" t="s">
        <v>29</v>
      </c>
      <c r="D11" s="7" t="s">
        <v>21</v>
      </c>
      <c r="E11" s="7" t="s">
        <v>44</v>
      </c>
      <c r="F11" s="7" t="s">
        <v>45</v>
      </c>
      <c r="G11" s="7" t="s">
        <v>44</v>
      </c>
      <c r="H11" s="8" t="s">
        <v>46</v>
      </c>
      <c r="I11" s="14">
        <v>470</v>
      </c>
      <c r="J11" s="15">
        <f t="shared" si="0"/>
        <v>34.2</v>
      </c>
      <c r="K11" s="16">
        <f t="shared" si="1"/>
        <v>504.2</v>
      </c>
    </row>
    <row r="12" spans="1:11" ht="13.5">
      <c r="A12" s="7">
        <v>10</v>
      </c>
      <c r="B12" s="7" t="s">
        <v>12</v>
      </c>
      <c r="C12" s="7" t="s">
        <v>29</v>
      </c>
      <c r="D12" s="7" t="s">
        <v>30</v>
      </c>
      <c r="E12" s="7" t="s">
        <v>47</v>
      </c>
      <c r="F12" s="7" t="s">
        <v>48</v>
      </c>
      <c r="G12" s="7" t="s">
        <v>47</v>
      </c>
      <c r="H12" s="8" t="s">
        <v>49</v>
      </c>
      <c r="I12" s="14">
        <v>940</v>
      </c>
      <c r="J12" s="15">
        <f t="shared" si="0"/>
        <v>68.4</v>
      </c>
      <c r="K12" s="16">
        <f t="shared" si="1"/>
        <v>1008.4</v>
      </c>
    </row>
    <row r="13" spans="1:11" ht="13.5">
      <c r="A13" s="7">
        <v>11</v>
      </c>
      <c r="B13" s="7" t="s">
        <v>12</v>
      </c>
      <c r="C13" s="7" t="s">
        <v>29</v>
      </c>
      <c r="D13" s="7" t="s">
        <v>21</v>
      </c>
      <c r="E13" s="7" t="s">
        <v>50</v>
      </c>
      <c r="F13" s="7" t="s">
        <v>51</v>
      </c>
      <c r="G13" s="7" t="s">
        <v>50</v>
      </c>
      <c r="H13" s="8" t="s">
        <v>52</v>
      </c>
      <c r="I13" s="14">
        <v>470</v>
      </c>
      <c r="J13" s="15">
        <f t="shared" si="0"/>
        <v>34.2</v>
      </c>
      <c r="K13" s="16">
        <f t="shared" si="1"/>
        <v>504.2</v>
      </c>
    </row>
    <row r="14" spans="1:11" ht="13.5">
      <c r="A14" s="7">
        <v>12</v>
      </c>
      <c r="B14" s="7" t="s">
        <v>12</v>
      </c>
      <c r="C14" s="7" t="s">
        <v>53</v>
      </c>
      <c r="D14" s="7" t="s">
        <v>21</v>
      </c>
      <c r="E14" s="7" t="s">
        <v>54</v>
      </c>
      <c r="F14" s="7" t="s">
        <v>55</v>
      </c>
      <c r="G14" s="7" t="s">
        <v>54</v>
      </c>
      <c r="H14" s="8" t="s">
        <v>56</v>
      </c>
      <c r="I14" s="14">
        <v>470</v>
      </c>
      <c r="J14" s="15">
        <f t="shared" si="0"/>
        <v>34.2</v>
      </c>
      <c r="K14" s="16">
        <f t="shared" si="1"/>
        <v>504.2</v>
      </c>
    </row>
    <row r="15" spans="1:11" ht="13.5">
      <c r="A15" s="7">
        <v>13</v>
      </c>
      <c r="B15" s="7" t="s">
        <v>12</v>
      </c>
      <c r="C15" s="7" t="s">
        <v>53</v>
      </c>
      <c r="D15" s="7" t="s">
        <v>21</v>
      </c>
      <c r="E15" s="7" t="s">
        <v>57</v>
      </c>
      <c r="F15" s="7" t="s">
        <v>35</v>
      </c>
      <c r="G15" s="7" t="s">
        <v>57</v>
      </c>
      <c r="H15" s="8" t="s">
        <v>58</v>
      </c>
      <c r="I15" s="14">
        <v>470</v>
      </c>
      <c r="J15" s="15">
        <f t="shared" si="0"/>
        <v>34.2</v>
      </c>
      <c r="K15" s="16">
        <f t="shared" si="1"/>
        <v>504.2</v>
      </c>
    </row>
    <row r="16" spans="1:11" ht="13.5">
      <c r="A16" s="7">
        <v>14</v>
      </c>
      <c r="B16" s="7" t="s">
        <v>12</v>
      </c>
      <c r="C16" s="7" t="s">
        <v>59</v>
      </c>
      <c r="D16" s="7" t="s">
        <v>21</v>
      </c>
      <c r="E16" s="7" t="s">
        <v>60</v>
      </c>
      <c r="F16" s="7" t="s">
        <v>61</v>
      </c>
      <c r="G16" s="7" t="s">
        <v>60</v>
      </c>
      <c r="H16" s="8" t="s">
        <v>62</v>
      </c>
      <c r="I16" s="14">
        <v>470</v>
      </c>
      <c r="J16" s="15">
        <f t="shared" si="0"/>
        <v>34.2</v>
      </c>
      <c r="K16" s="16">
        <f t="shared" si="1"/>
        <v>504.2</v>
      </c>
    </row>
    <row r="17" spans="1:11" ht="13.5">
      <c r="A17" s="7">
        <v>15</v>
      </c>
      <c r="B17" s="7" t="s">
        <v>12</v>
      </c>
      <c r="C17" s="7" t="s">
        <v>59</v>
      </c>
      <c r="D17" s="7" t="s">
        <v>30</v>
      </c>
      <c r="E17" s="7" t="s">
        <v>63</v>
      </c>
      <c r="F17" s="7" t="s">
        <v>64</v>
      </c>
      <c r="G17" s="7" t="s">
        <v>63</v>
      </c>
      <c r="H17" s="8" t="s">
        <v>65</v>
      </c>
      <c r="I17" s="14">
        <v>940</v>
      </c>
      <c r="J17" s="15">
        <f t="shared" si="0"/>
        <v>68.4</v>
      </c>
      <c r="K17" s="16">
        <f t="shared" si="1"/>
        <v>1008.4</v>
      </c>
    </row>
    <row r="18" spans="1:11" ht="13.5">
      <c r="A18" s="7">
        <v>16</v>
      </c>
      <c r="B18" s="7" t="s">
        <v>12</v>
      </c>
      <c r="C18" s="7" t="s">
        <v>59</v>
      </c>
      <c r="D18" s="7" t="s">
        <v>21</v>
      </c>
      <c r="E18" s="7" t="s">
        <v>66</v>
      </c>
      <c r="F18" s="7" t="s">
        <v>64</v>
      </c>
      <c r="G18" s="7" t="s">
        <v>66</v>
      </c>
      <c r="H18" s="8" t="s">
        <v>67</v>
      </c>
      <c r="I18" s="14">
        <v>470</v>
      </c>
      <c r="J18" s="15">
        <f t="shared" si="0"/>
        <v>34.2</v>
      </c>
      <c r="K18" s="16">
        <f t="shared" si="1"/>
        <v>504.2</v>
      </c>
    </row>
    <row r="19" spans="1:11" ht="13.5">
      <c r="A19" s="7">
        <v>17</v>
      </c>
      <c r="B19" s="7" t="s">
        <v>12</v>
      </c>
      <c r="C19" s="7" t="s">
        <v>59</v>
      </c>
      <c r="D19" s="7" t="s">
        <v>21</v>
      </c>
      <c r="E19" s="7" t="s">
        <v>68</v>
      </c>
      <c r="F19" s="7" t="s">
        <v>69</v>
      </c>
      <c r="G19" s="7" t="s">
        <v>68</v>
      </c>
      <c r="H19" s="8" t="s">
        <v>70</v>
      </c>
      <c r="I19" s="14">
        <v>470</v>
      </c>
      <c r="J19" s="15">
        <f t="shared" si="0"/>
        <v>34.2</v>
      </c>
      <c r="K19" s="16">
        <f t="shared" si="1"/>
        <v>504.2</v>
      </c>
    </row>
    <row r="20" spans="1:11" ht="13.5">
      <c r="A20" s="7">
        <v>18</v>
      </c>
      <c r="B20" s="7" t="s">
        <v>12</v>
      </c>
      <c r="C20" s="7" t="s">
        <v>59</v>
      </c>
      <c r="D20" s="7" t="s">
        <v>21</v>
      </c>
      <c r="E20" s="7" t="s">
        <v>71</v>
      </c>
      <c r="F20" s="7" t="s">
        <v>16</v>
      </c>
      <c r="G20" s="7" t="s">
        <v>71</v>
      </c>
      <c r="H20" s="8" t="s">
        <v>72</v>
      </c>
      <c r="I20" s="14">
        <v>470</v>
      </c>
      <c r="J20" s="15">
        <f t="shared" si="0"/>
        <v>34.2</v>
      </c>
      <c r="K20" s="16">
        <f t="shared" si="1"/>
        <v>504.2</v>
      </c>
    </row>
    <row r="21" spans="1:11" ht="13.5">
      <c r="A21" s="7">
        <v>19</v>
      </c>
      <c r="B21" s="7" t="s">
        <v>12</v>
      </c>
      <c r="C21" s="7" t="s">
        <v>59</v>
      </c>
      <c r="D21" s="7" t="s">
        <v>21</v>
      </c>
      <c r="E21" s="7" t="s">
        <v>73</v>
      </c>
      <c r="F21" s="7" t="s">
        <v>74</v>
      </c>
      <c r="G21" s="7" t="s">
        <v>73</v>
      </c>
      <c r="H21" s="8" t="s">
        <v>75</v>
      </c>
      <c r="I21" s="14">
        <v>470</v>
      </c>
      <c r="J21" s="15">
        <f t="shared" si="0"/>
        <v>34.2</v>
      </c>
      <c r="K21" s="16">
        <f t="shared" si="1"/>
        <v>504.2</v>
      </c>
    </row>
    <row r="22" spans="1:11" ht="13.5">
      <c r="A22" s="7">
        <v>20</v>
      </c>
      <c r="B22" s="7" t="s">
        <v>12</v>
      </c>
      <c r="C22" s="7" t="s">
        <v>59</v>
      </c>
      <c r="D22" s="7" t="s">
        <v>30</v>
      </c>
      <c r="E22" s="7" t="s">
        <v>76</v>
      </c>
      <c r="F22" s="7" t="s">
        <v>32</v>
      </c>
      <c r="G22" s="7" t="s">
        <v>76</v>
      </c>
      <c r="H22" s="8" t="s">
        <v>77</v>
      </c>
      <c r="I22" s="14">
        <v>940</v>
      </c>
      <c r="J22" s="15">
        <f t="shared" si="0"/>
        <v>68.4</v>
      </c>
      <c r="K22" s="16">
        <f t="shared" si="1"/>
        <v>1008.4</v>
      </c>
    </row>
    <row r="23" spans="1:11" ht="13.5">
      <c r="A23" s="7">
        <v>21</v>
      </c>
      <c r="B23" s="7" t="s">
        <v>12</v>
      </c>
      <c r="C23" s="7" t="s">
        <v>59</v>
      </c>
      <c r="D23" s="7" t="s">
        <v>21</v>
      </c>
      <c r="E23" s="7" t="s">
        <v>78</v>
      </c>
      <c r="F23" s="7" t="s">
        <v>79</v>
      </c>
      <c r="G23" s="7" t="s">
        <v>78</v>
      </c>
      <c r="H23" s="8" t="s">
        <v>80</v>
      </c>
      <c r="I23" s="14">
        <v>470</v>
      </c>
      <c r="J23" s="15">
        <f t="shared" si="0"/>
        <v>34.2</v>
      </c>
      <c r="K23" s="16">
        <f t="shared" si="1"/>
        <v>504.2</v>
      </c>
    </row>
    <row r="24" spans="1:11" ht="13.5">
      <c r="A24" s="7">
        <v>22</v>
      </c>
      <c r="B24" s="7" t="s">
        <v>12</v>
      </c>
      <c r="C24" s="7" t="s">
        <v>59</v>
      </c>
      <c r="D24" s="7" t="s">
        <v>21</v>
      </c>
      <c r="E24" s="7" t="s">
        <v>81</v>
      </c>
      <c r="F24" s="7" t="s">
        <v>82</v>
      </c>
      <c r="G24" s="7" t="s">
        <v>81</v>
      </c>
      <c r="H24" s="8" t="s">
        <v>83</v>
      </c>
      <c r="I24" s="14">
        <v>470</v>
      </c>
      <c r="J24" s="15">
        <f t="shared" si="0"/>
        <v>34.2</v>
      </c>
      <c r="K24" s="16">
        <f t="shared" si="1"/>
        <v>504.2</v>
      </c>
    </row>
    <row r="25" spans="1:11" ht="13.5">
      <c r="A25" s="7">
        <v>23</v>
      </c>
      <c r="B25" s="7" t="s">
        <v>12</v>
      </c>
      <c r="C25" s="7" t="s">
        <v>59</v>
      </c>
      <c r="D25" s="7" t="s">
        <v>21</v>
      </c>
      <c r="E25" s="7" t="s">
        <v>84</v>
      </c>
      <c r="F25" s="7" t="s">
        <v>85</v>
      </c>
      <c r="G25" s="7" t="s">
        <v>84</v>
      </c>
      <c r="H25" s="8" t="s">
        <v>86</v>
      </c>
      <c r="I25" s="14">
        <v>470</v>
      </c>
      <c r="J25" s="15">
        <f t="shared" si="0"/>
        <v>34.2</v>
      </c>
      <c r="K25" s="16">
        <f t="shared" si="1"/>
        <v>504.2</v>
      </c>
    </row>
    <row r="26" spans="1:11" ht="13.5">
      <c r="A26" s="7">
        <v>24</v>
      </c>
      <c r="B26" s="7" t="s">
        <v>12</v>
      </c>
      <c r="C26" s="7" t="s">
        <v>59</v>
      </c>
      <c r="D26" s="7" t="s">
        <v>21</v>
      </c>
      <c r="E26" s="7" t="s">
        <v>87</v>
      </c>
      <c r="F26" s="7" t="s">
        <v>88</v>
      </c>
      <c r="G26" s="7" t="s">
        <v>87</v>
      </c>
      <c r="H26" s="8" t="s">
        <v>89</v>
      </c>
      <c r="I26" s="14">
        <v>470</v>
      </c>
      <c r="J26" s="15">
        <f t="shared" si="0"/>
        <v>34.2</v>
      </c>
      <c r="K26" s="16">
        <f t="shared" si="1"/>
        <v>504.2</v>
      </c>
    </row>
    <row r="27" spans="1:11" ht="13.5">
      <c r="A27" s="7">
        <v>25</v>
      </c>
      <c r="B27" s="7" t="s">
        <v>12</v>
      </c>
      <c r="C27" s="7" t="s">
        <v>59</v>
      </c>
      <c r="D27" s="7" t="s">
        <v>21</v>
      </c>
      <c r="E27" s="7" t="s">
        <v>90</v>
      </c>
      <c r="F27" s="7" t="s">
        <v>91</v>
      </c>
      <c r="G27" s="7" t="s">
        <v>90</v>
      </c>
      <c r="H27" s="8" t="s">
        <v>92</v>
      </c>
      <c r="I27" s="14">
        <v>470</v>
      </c>
      <c r="J27" s="15">
        <f t="shared" si="0"/>
        <v>34.2</v>
      </c>
      <c r="K27" s="16">
        <f t="shared" si="1"/>
        <v>504.2</v>
      </c>
    </row>
    <row r="28" spans="1:11" ht="13.5">
      <c r="A28" s="7">
        <v>26</v>
      </c>
      <c r="B28" s="7" t="s">
        <v>12</v>
      </c>
      <c r="C28" s="7" t="s">
        <v>59</v>
      </c>
      <c r="D28" s="7" t="s">
        <v>21</v>
      </c>
      <c r="E28" s="7" t="s">
        <v>93</v>
      </c>
      <c r="F28" s="7" t="s">
        <v>94</v>
      </c>
      <c r="G28" s="7" t="s">
        <v>93</v>
      </c>
      <c r="H28" s="8" t="s">
        <v>95</v>
      </c>
      <c r="I28" s="14">
        <v>470</v>
      </c>
      <c r="J28" s="15">
        <f t="shared" si="0"/>
        <v>34.2</v>
      </c>
      <c r="K28" s="16">
        <f t="shared" si="1"/>
        <v>504.2</v>
      </c>
    </row>
    <row r="29" spans="1:11" ht="13.5">
      <c r="A29" s="7">
        <v>27</v>
      </c>
      <c r="B29" s="7" t="s">
        <v>12</v>
      </c>
      <c r="C29" s="7" t="s">
        <v>59</v>
      </c>
      <c r="D29" s="7" t="s">
        <v>30</v>
      </c>
      <c r="E29" s="7" t="s">
        <v>96</v>
      </c>
      <c r="F29" s="7" t="s">
        <v>97</v>
      </c>
      <c r="G29" s="7" t="s">
        <v>96</v>
      </c>
      <c r="H29" s="8" t="s">
        <v>98</v>
      </c>
      <c r="I29" s="14">
        <v>940</v>
      </c>
      <c r="J29" s="15">
        <f t="shared" si="0"/>
        <v>68.4</v>
      </c>
      <c r="K29" s="16">
        <f t="shared" si="1"/>
        <v>1008.4</v>
      </c>
    </row>
    <row r="30" spans="1:11" ht="13.5">
      <c r="A30" s="7">
        <v>28</v>
      </c>
      <c r="B30" s="7" t="s">
        <v>12</v>
      </c>
      <c r="C30" s="7" t="s">
        <v>59</v>
      </c>
      <c r="D30" s="7" t="s">
        <v>21</v>
      </c>
      <c r="E30" s="7" t="s">
        <v>99</v>
      </c>
      <c r="F30" s="7" t="s">
        <v>45</v>
      </c>
      <c r="G30" s="7" t="s">
        <v>99</v>
      </c>
      <c r="H30" s="8" t="s">
        <v>100</v>
      </c>
      <c r="I30" s="14">
        <v>470</v>
      </c>
      <c r="J30" s="15">
        <f t="shared" si="0"/>
        <v>34.2</v>
      </c>
      <c r="K30" s="16">
        <f t="shared" si="1"/>
        <v>504.2</v>
      </c>
    </row>
    <row r="31" spans="1:11" ht="13.5">
      <c r="A31" s="7">
        <v>29</v>
      </c>
      <c r="B31" s="7" t="s">
        <v>12</v>
      </c>
      <c r="C31" s="7" t="s">
        <v>59</v>
      </c>
      <c r="D31" s="7" t="s">
        <v>21</v>
      </c>
      <c r="E31" s="7" t="s">
        <v>101</v>
      </c>
      <c r="F31" s="7" t="s">
        <v>82</v>
      </c>
      <c r="G31" s="7" t="s">
        <v>101</v>
      </c>
      <c r="H31" s="8" t="s">
        <v>102</v>
      </c>
      <c r="I31" s="14">
        <v>470</v>
      </c>
      <c r="J31" s="15">
        <f t="shared" si="0"/>
        <v>34.2</v>
      </c>
      <c r="K31" s="16">
        <f t="shared" si="1"/>
        <v>504.2</v>
      </c>
    </row>
    <row r="32" spans="1:11" ht="13.5">
      <c r="A32" s="7">
        <v>30</v>
      </c>
      <c r="B32" s="7" t="s">
        <v>12</v>
      </c>
      <c r="C32" s="7" t="s">
        <v>59</v>
      </c>
      <c r="D32" s="7" t="s">
        <v>21</v>
      </c>
      <c r="E32" s="7" t="s">
        <v>103</v>
      </c>
      <c r="F32" s="7" t="s">
        <v>104</v>
      </c>
      <c r="G32" s="7" t="s">
        <v>103</v>
      </c>
      <c r="H32" s="8" t="s">
        <v>105</v>
      </c>
      <c r="I32" s="14">
        <v>470</v>
      </c>
      <c r="J32" s="15">
        <f t="shared" si="0"/>
        <v>34.2</v>
      </c>
      <c r="K32" s="16">
        <f t="shared" si="1"/>
        <v>504.2</v>
      </c>
    </row>
    <row r="33" spans="1:11" ht="13.5">
      <c r="A33" s="7">
        <v>31</v>
      </c>
      <c r="B33" s="7" t="s">
        <v>12</v>
      </c>
      <c r="C33" s="7" t="s">
        <v>59</v>
      </c>
      <c r="D33" s="7" t="s">
        <v>21</v>
      </c>
      <c r="E33" s="7" t="s">
        <v>106</v>
      </c>
      <c r="F33" s="7" t="s">
        <v>61</v>
      </c>
      <c r="G33" s="7" t="s">
        <v>106</v>
      </c>
      <c r="H33" s="8" t="s">
        <v>107</v>
      </c>
      <c r="I33" s="14">
        <v>470</v>
      </c>
      <c r="J33" s="15">
        <f t="shared" si="0"/>
        <v>34.2</v>
      </c>
      <c r="K33" s="16">
        <f t="shared" si="1"/>
        <v>504.2</v>
      </c>
    </row>
    <row r="34" spans="1:11" ht="13.5">
      <c r="A34" s="7">
        <v>32</v>
      </c>
      <c r="B34" s="7" t="s">
        <v>12</v>
      </c>
      <c r="C34" s="7" t="s">
        <v>59</v>
      </c>
      <c r="D34" s="7" t="s">
        <v>21</v>
      </c>
      <c r="E34" s="7" t="s">
        <v>108</v>
      </c>
      <c r="F34" s="7" t="s">
        <v>69</v>
      </c>
      <c r="G34" s="7" t="s">
        <v>108</v>
      </c>
      <c r="H34" s="8" t="s">
        <v>109</v>
      </c>
      <c r="I34" s="14">
        <v>470</v>
      </c>
      <c r="J34" s="15">
        <f t="shared" si="0"/>
        <v>34.2</v>
      </c>
      <c r="K34" s="16">
        <f t="shared" si="1"/>
        <v>504.2</v>
      </c>
    </row>
    <row r="35" spans="1:11" ht="13.5">
      <c r="A35" s="7">
        <v>33</v>
      </c>
      <c r="B35" s="7" t="s">
        <v>12</v>
      </c>
      <c r="C35" s="7" t="s">
        <v>59</v>
      </c>
      <c r="D35" s="7" t="s">
        <v>21</v>
      </c>
      <c r="E35" s="7" t="s">
        <v>110</v>
      </c>
      <c r="F35" s="7" t="s">
        <v>64</v>
      </c>
      <c r="G35" s="7" t="s">
        <v>110</v>
      </c>
      <c r="H35" s="8" t="s">
        <v>111</v>
      </c>
      <c r="I35" s="14">
        <v>470</v>
      </c>
      <c r="J35" s="15">
        <f t="shared" si="0"/>
        <v>34.2</v>
      </c>
      <c r="K35" s="16">
        <f t="shared" si="1"/>
        <v>504.2</v>
      </c>
    </row>
    <row r="36" spans="1:11" ht="13.5">
      <c r="A36" s="7">
        <v>34</v>
      </c>
      <c r="B36" s="7" t="s">
        <v>12</v>
      </c>
      <c r="C36" s="7" t="s">
        <v>59</v>
      </c>
      <c r="D36" s="7" t="s">
        <v>21</v>
      </c>
      <c r="E36" s="7" t="s">
        <v>112</v>
      </c>
      <c r="F36" s="7" t="s">
        <v>113</v>
      </c>
      <c r="G36" s="7" t="s">
        <v>112</v>
      </c>
      <c r="H36" s="8" t="s">
        <v>114</v>
      </c>
      <c r="I36" s="14">
        <v>470</v>
      </c>
      <c r="J36" s="15">
        <f t="shared" si="0"/>
        <v>34.2</v>
      </c>
      <c r="K36" s="16">
        <f t="shared" si="1"/>
        <v>504.2</v>
      </c>
    </row>
    <row r="37" spans="1:11" ht="13.5">
      <c r="A37" s="7">
        <v>35</v>
      </c>
      <c r="B37" s="7" t="s">
        <v>12</v>
      </c>
      <c r="C37" s="7" t="s">
        <v>59</v>
      </c>
      <c r="D37" s="7" t="s">
        <v>21</v>
      </c>
      <c r="E37" s="7" t="s">
        <v>115</v>
      </c>
      <c r="F37" s="7" t="s">
        <v>116</v>
      </c>
      <c r="G37" s="7" t="s">
        <v>115</v>
      </c>
      <c r="H37" s="8" t="s">
        <v>117</v>
      </c>
      <c r="I37" s="14">
        <v>470</v>
      </c>
      <c r="J37" s="15">
        <f t="shared" si="0"/>
        <v>34.2</v>
      </c>
      <c r="K37" s="16">
        <f t="shared" si="1"/>
        <v>504.2</v>
      </c>
    </row>
    <row r="38" spans="1:11" ht="13.5">
      <c r="A38" s="7">
        <v>36</v>
      </c>
      <c r="B38" s="7" t="s">
        <v>12</v>
      </c>
      <c r="C38" s="7" t="s">
        <v>59</v>
      </c>
      <c r="D38" s="7" t="s">
        <v>21</v>
      </c>
      <c r="E38" s="7" t="s">
        <v>118</v>
      </c>
      <c r="F38" s="7" t="s">
        <v>119</v>
      </c>
      <c r="G38" s="7" t="s">
        <v>118</v>
      </c>
      <c r="H38" s="8" t="s">
        <v>120</v>
      </c>
      <c r="I38" s="14">
        <v>470</v>
      </c>
      <c r="J38" s="15">
        <f t="shared" si="0"/>
        <v>34.2</v>
      </c>
      <c r="K38" s="16">
        <f t="shared" si="1"/>
        <v>504.2</v>
      </c>
    </row>
    <row r="39" spans="1:11" ht="13.5">
      <c r="A39" s="7">
        <v>37</v>
      </c>
      <c r="B39" s="7" t="s">
        <v>12</v>
      </c>
      <c r="C39" s="7" t="s">
        <v>59</v>
      </c>
      <c r="D39" s="7" t="s">
        <v>30</v>
      </c>
      <c r="E39" s="7" t="s">
        <v>121</v>
      </c>
      <c r="F39" s="7" t="s">
        <v>69</v>
      </c>
      <c r="G39" s="7" t="s">
        <v>121</v>
      </c>
      <c r="H39" s="8" t="s">
        <v>122</v>
      </c>
      <c r="I39" s="14">
        <v>940</v>
      </c>
      <c r="J39" s="15">
        <f t="shared" si="0"/>
        <v>68.4</v>
      </c>
      <c r="K39" s="16">
        <f t="shared" si="1"/>
        <v>1008.4</v>
      </c>
    </row>
    <row r="40" spans="1:11" ht="13.5">
      <c r="A40" s="7">
        <v>38</v>
      </c>
      <c r="B40" s="7" t="s">
        <v>12</v>
      </c>
      <c r="C40" s="7" t="s">
        <v>59</v>
      </c>
      <c r="D40" s="7" t="s">
        <v>21</v>
      </c>
      <c r="E40" s="7" t="s">
        <v>123</v>
      </c>
      <c r="F40" s="7" t="s">
        <v>124</v>
      </c>
      <c r="G40" s="7" t="s">
        <v>123</v>
      </c>
      <c r="H40" s="8" t="s">
        <v>125</v>
      </c>
      <c r="I40" s="14">
        <v>470</v>
      </c>
      <c r="J40" s="15">
        <f t="shared" si="0"/>
        <v>34.2</v>
      </c>
      <c r="K40" s="16">
        <f t="shared" si="1"/>
        <v>504.2</v>
      </c>
    </row>
    <row r="41" spans="1:11" ht="13.5">
      <c r="A41" s="7">
        <v>39</v>
      </c>
      <c r="B41" s="7" t="s">
        <v>12</v>
      </c>
      <c r="C41" s="7" t="s">
        <v>59</v>
      </c>
      <c r="D41" s="7" t="s">
        <v>14</v>
      </c>
      <c r="E41" s="7" t="s">
        <v>126</v>
      </c>
      <c r="F41" s="7" t="s">
        <v>61</v>
      </c>
      <c r="G41" s="7" t="s">
        <v>126</v>
      </c>
      <c r="H41" s="8" t="s">
        <v>127</v>
      </c>
      <c r="I41" s="14">
        <v>1410</v>
      </c>
      <c r="J41" s="15">
        <f t="shared" si="0"/>
        <v>102.60000000000001</v>
      </c>
      <c r="K41" s="16">
        <f t="shared" si="1"/>
        <v>1512.6</v>
      </c>
    </row>
    <row r="42" spans="1:11" ht="13.5">
      <c r="A42" s="7">
        <v>40</v>
      </c>
      <c r="B42" s="7" t="s">
        <v>12</v>
      </c>
      <c r="C42" s="7" t="s">
        <v>59</v>
      </c>
      <c r="D42" s="7" t="s">
        <v>30</v>
      </c>
      <c r="E42" s="7" t="s">
        <v>128</v>
      </c>
      <c r="F42" s="7" t="s">
        <v>129</v>
      </c>
      <c r="G42" s="7" t="s">
        <v>128</v>
      </c>
      <c r="H42" s="8" t="s">
        <v>130</v>
      </c>
      <c r="I42" s="14">
        <v>940</v>
      </c>
      <c r="J42" s="15">
        <f t="shared" si="0"/>
        <v>68.4</v>
      </c>
      <c r="K42" s="16">
        <f t="shared" si="1"/>
        <v>1008.4</v>
      </c>
    </row>
    <row r="43" spans="1:11" ht="13.5">
      <c r="A43" s="7">
        <v>41</v>
      </c>
      <c r="B43" s="7" t="s">
        <v>12</v>
      </c>
      <c r="C43" s="7" t="s">
        <v>59</v>
      </c>
      <c r="D43" s="7" t="s">
        <v>30</v>
      </c>
      <c r="E43" s="7" t="s">
        <v>131</v>
      </c>
      <c r="F43" s="7" t="s">
        <v>132</v>
      </c>
      <c r="G43" s="7" t="s">
        <v>131</v>
      </c>
      <c r="H43" s="8" t="s">
        <v>133</v>
      </c>
      <c r="I43" s="14">
        <v>940</v>
      </c>
      <c r="J43" s="15">
        <f t="shared" si="0"/>
        <v>68.4</v>
      </c>
      <c r="K43" s="16">
        <f t="shared" si="1"/>
        <v>1008.4</v>
      </c>
    </row>
    <row r="44" spans="1:11" ht="13.5">
      <c r="A44" s="7">
        <v>42</v>
      </c>
      <c r="B44" s="7" t="s">
        <v>12</v>
      </c>
      <c r="C44" s="7" t="s">
        <v>134</v>
      </c>
      <c r="D44" s="7" t="s">
        <v>30</v>
      </c>
      <c r="E44" s="7" t="s">
        <v>135</v>
      </c>
      <c r="F44" s="7" t="s">
        <v>23</v>
      </c>
      <c r="G44" s="7" t="s">
        <v>135</v>
      </c>
      <c r="H44" s="8" t="s">
        <v>49</v>
      </c>
      <c r="I44" s="14">
        <v>940</v>
      </c>
      <c r="J44" s="15">
        <f t="shared" si="0"/>
        <v>68.4</v>
      </c>
      <c r="K44" s="16">
        <f t="shared" si="1"/>
        <v>1008.4</v>
      </c>
    </row>
    <row r="45" spans="1:11" ht="13.5">
      <c r="A45" s="7">
        <v>43</v>
      </c>
      <c r="B45" s="7" t="s">
        <v>12</v>
      </c>
      <c r="C45" s="7" t="s">
        <v>134</v>
      </c>
      <c r="D45" s="7" t="s">
        <v>136</v>
      </c>
      <c r="E45" s="7" t="s">
        <v>137</v>
      </c>
      <c r="F45" s="7" t="s">
        <v>27</v>
      </c>
      <c r="G45" s="7" t="s">
        <v>138</v>
      </c>
      <c r="H45" s="8" t="s">
        <v>139</v>
      </c>
      <c r="I45" s="14">
        <v>1880</v>
      </c>
      <c r="J45" s="15">
        <f t="shared" si="0"/>
        <v>136.8</v>
      </c>
      <c r="K45" s="16">
        <f t="shared" si="1"/>
        <v>2016.8</v>
      </c>
    </row>
    <row r="46" spans="1:11" ht="13.5">
      <c r="A46" s="7">
        <v>44</v>
      </c>
      <c r="B46" s="7" t="s">
        <v>12</v>
      </c>
      <c r="C46" s="7" t="s">
        <v>134</v>
      </c>
      <c r="D46" s="7" t="s">
        <v>14</v>
      </c>
      <c r="E46" s="7" t="s">
        <v>140</v>
      </c>
      <c r="F46" s="7" t="s">
        <v>141</v>
      </c>
      <c r="G46" s="7" t="s">
        <v>140</v>
      </c>
      <c r="H46" s="8" t="s">
        <v>142</v>
      </c>
      <c r="I46" s="14">
        <v>1410</v>
      </c>
      <c r="J46" s="15">
        <f t="shared" si="0"/>
        <v>102.60000000000001</v>
      </c>
      <c r="K46" s="16">
        <f t="shared" si="1"/>
        <v>1512.6</v>
      </c>
    </row>
    <row r="47" spans="1:11" ht="13.5">
      <c r="A47" s="7">
        <v>45</v>
      </c>
      <c r="B47" s="7" t="s">
        <v>12</v>
      </c>
      <c r="C47" s="7" t="s">
        <v>134</v>
      </c>
      <c r="D47" s="7" t="s">
        <v>14</v>
      </c>
      <c r="E47" s="7" t="s">
        <v>143</v>
      </c>
      <c r="F47" s="7" t="s">
        <v>45</v>
      </c>
      <c r="G47" s="7" t="s">
        <v>143</v>
      </c>
      <c r="H47" s="8" t="s">
        <v>144</v>
      </c>
      <c r="I47" s="14">
        <v>1410</v>
      </c>
      <c r="J47" s="15">
        <f t="shared" si="0"/>
        <v>102.60000000000001</v>
      </c>
      <c r="K47" s="16">
        <f t="shared" si="1"/>
        <v>1512.6</v>
      </c>
    </row>
    <row r="48" spans="1:11" ht="13.5">
      <c r="A48" s="7">
        <v>46</v>
      </c>
      <c r="B48" s="7" t="s">
        <v>12</v>
      </c>
      <c r="C48" s="7" t="s">
        <v>134</v>
      </c>
      <c r="D48" s="7" t="s">
        <v>21</v>
      </c>
      <c r="E48" s="7" t="s">
        <v>145</v>
      </c>
      <c r="F48" s="7" t="s">
        <v>146</v>
      </c>
      <c r="G48" s="7" t="s">
        <v>145</v>
      </c>
      <c r="H48" s="8" t="s">
        <v>147</v>
      </c>
      <c r="I48" s="14">
        <v>470</v>
      </c>
      <c r="J48" s="15">
        <f t="shared" si="0"/>
        <v>34.2</v>
      </c>
      <c r="K48" s="16">
        <f t="shared" si="1"/>
        <v>504.2</v>
      </c>
    </row>
    <row r="49" spans="1:11" ht="13.5">
      <c r="A49" s="7">
        <v>47</v>
      </c>
      <c r="B49" s="7" t="s">
        <v>12</v>
      </c>
      <c r="C49" s="7" t="s">
        <v>134</v>
      </c>
      <c r="D49" s="7" t="s">
        <v>30</v>
      </c>
      <c r="E49" s="7" t="s">
        <v>148</v>
      </c>
      <c r="F49" s="7" t="s">
        <v>149</v>
      </c>
      <c r="G49" s="7" t="s">
        <v>148</v>
      </c>
      <c r="H49" s="8" t="s">
        <v>150</v>
      </c>
      <c r="I49" s="14">
        <v>940</v>
      </c>
      <c r="J49" s="15">
        <f t="shared" si="0"/>
        <v>68.4</v>
      </c>
      <c r="K49" s="16">
        <f t="shared" si="1"/>
        <v>1008.4</v>
      </c>
    </row>
    <row r="50" spans="1:11" ht="13.5">
      <c r="A50" s="7">
        <v>48</v>
      </c>
      <c r="B50" s="7" t="s">
        <v>12</v>
      </c>
      <c r="C50" s="7" t="s">
        <v>151</v>
      </c>
      <c r="D50" s="7" t="s">
        <v>21</v>
      </c>
      <c r="E50" s="7" t="s">
        <v>152</v>
      </c>
      <c r="F50" s="7" t="s">
        <v>119</v>
      </c>
      <c r="G50" s="7" t="s">
        <v>152</v>
      </c>
      <c r="H50" s="8" t="s">
        <v>133</v>
      </c>
      <c r="I50" s="14">
        <v>470</v>
      </c>
      <c r="J50" s="15">
        <f t="shared" si="0"/>
        <v>34.2</v>
      </c>
      <c r="K50" s="16">
        <f t="shared" si="1"/>
        <v>504.2</v>
      </c>
    </row>
    <row r="51" spans="1:11" ht="13.5">
      <c r="A51" s="7">
        <v>49</v>
      </c>
      <c r="B51" s="7" t="s">
        <v>12</v>
      </c>
      <c r="C51" s="7" t="s">
        <v>151</v>
      </c>
      <c r="D51" s="7" t="s">
        <v>21</v>
      </c>
      <c r="E51" s="7" t="s">
        <v>153</v>
      </c>
      <c r="F51" s="7" t="s">
        <v>154</v>
      </c>
      <c r="G51" s="7" t="s">
        <v>153</v>
      </c>
      <c r="H51" s="8" t="s">
        <v>155</v>
      </c>
      <c r="I51" s="14">
        <v>470</v>
      </c>
      <c r="J51" s="15">
        <f t="shared" si="0"/>
        <v>34.2</v>
      </c>
      <c r="K51" s="16">
        <f t="shared" si="1"/>
        <v>504.2</v>
      </c>
    </row>
    <row r="52" spans="1:11" ht="13.5">
      <c r="A52" s="7">
        <v>50</v>
      </c>
      <c r="B52" s="7" t="s">
        <v>12</v>
      </c>
      <c r="C52" s="7" t="s">
        <v>156</v>
      </c>
      <c r="D52" s="7" t="s">
        <v>14</v>
      </c>
      <c r="E52" s="7" t="s">
        <v>157</v>
      </c>
      <c r="F52" s="7" t="s">
        <v>158</v>
      </c>
      <c r="G52" s="7" t="s">
        <v>157</v>
      </c>
      <c r="H52" s="8" t="s">
        <v>159</v>
      </c>
      <c r="I52" s="14">
        <v>1410</v>
      </c>
      <c r="J52" s="15">
        <f t="shared" si="0"/>
        <v>102.60000000000001</v>
      </c>
      <c r="K52" s="16">
        <f t="shared" si="1"/>
        <v>1512.6</v>
      </c>
    </row>
    <row r="53" spans="1:11" ht="13.5">
      <c r="A53" s="7">
        <v>51</v>
      </c>
      <c r="B53" s="7" t="s">
        <v>12</v>
      </c>
      <c r="C53" s="7" t="s">
        <v>156</v>
      </c>
      <c r="D53" s="7" t="s">
        <v>30</v>
      </c>
      <c r="E53" s="7" t="s">
        <v>160</v>
      </c>
      <c r="F53" s="7" t="s">
        <v>161</v>
      </c>
      <c r="G53" s="7" t="s">
        <v>160</v>
      </c>
      <c r="H53" s="8" t="s">
        <v>133</v>
      </c>
      <c r="I53" s="14">
        <v>940</v>
      </c>
      <c r="J53" s="15">
        <f t="shared" si="0"/>
        <v>68.4</v>
      </c>
      <c r="K53" s="16">
        <f t="shared" si="1"/>
        <v>1008.4</v>
      </c>
    </row>
    <row r="54" spans="1:11" ht="13.5">
      <c r="A54" s="7">
        <v>52</v>
      </c>
      <c r="B54" s="7" t="s">
        <v>12</v>
      </c>
      <c r="C54" s="7" t="s">
        <v>156</v>
      </c>
      <c r="D54" s="7" t="s">
        <v>21</v>
      </c>
      <c r="E54" s="7" t="s">
        <v>162</v>
      </c>
      <c r="F54" s="7" t="s">
        <v>39</v>
      </c>
      <c r="G54" s="7" t="s">
        <v>162</v>
      </c>
      <c r="H54" s="8" t="s">
        <v>163</v>
      </c>
      <c r="I54" s="14">
        <v>470</v>
      </c>
      <c r="J54" s="15">
        <f t="shared" si="0"/>
        <v>34.2</v>
      </c>
      <c r="K54" s="16">
        <f t="shared" si="1"/>
        <v>504.2</v>
      </c>
    </row>
    <row r="55" spans="1:11" ht="13.5">
      <c r="A55" s="9">
        <v>53</v>
      </c>
      <c r="B55" s="9" t="s">
        <v>12</v>
      </c>
      <c r="C55" s="9" t="s">
        <v>156</v>
      </c>
      <c r="D55" s="9" t="s">
        <v>21</v>
      </c>
      <c r="E55" s="9" t="s">
        <v>164</v>
      </c>
      <c r="F55" s="7" t="s">
        <v>165</v>
      </c>
      <c r="G55" s="9" t="s">
        <v>164</v>
      </c>
      <c r="H55" s="8" t="s">
        <v>166</v>
      </c>
      <c r="I55" s="17">
        <v>390</v>
      </c>
      <c r="J55" s="18">
        <f t="shared" si="0"/>
        <v>34.2</v>
      </c>
      <c r="K55" s="19">
        <f t="shared" si="1"/>
        <v>424.2</v>
      </c>
    </row>
    <row r="56" spans="1:11" ht="16.5" customHeight="1">
      <c r="A56" s="10" t="s">
        <v>167</v>
      </c>
      <c r="B56" s="11"/>
      <c r="C56" s="11"/>
      <c r="D56" s="11"/>
      <c r="E56" s="11"/>
      <c r="F56" s="11"/>
      <c r="G56" s="11"/>
      <c r="H56" s="11"/>
      <c r="I56" s="16">
        <f>SUM(I3:I55)</f>
        <v>37990</v>
      </c>
      <c r="J56" s="16">
        <f>SUM(J3:J55)</f>
        <v>2770.2000000000007</v>
      </c>
      <c r="K56" s="16">
        <f>SUM(K3:K55)</f>
        <v>40760.200000000004</v>
      </c>
    </row>
  </sheetData>
  <sheetProtection/>
  <mergeCells count="1">
    <mergeCell ref="A1:K1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2020-04-16T07:56:14Z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