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452"/>
  </bookViews>
  <sheets>
    <sheet name="结果明细计表 " sheetId="6" r:id="rId1"/>
  </sheets>
  <definedNames>
    <definedName name="_xlnm.Print_Titles" localSheetId="0">'结果明细计表 '!$1:$2</definedName>
  </definedNames>
  <calcPr calcId="144525" concurrentCalc="0"/>
</workbook>
</file>

<file path=xl/sharedStrings.xml><?xml version="1.0" encoding="utf-8"?>
<sst xmlns="http://schemas.openxmlformats.org/spreadsheetml/2006/main" count="112" uniqueCount="73">
  <si>
    <t>海原县2019年度河湖长制工作考核评分明细表</t>
  </si>
  <si>
    <t>序号</t>
  </si>
  <si>
    <t>考核项目</t>
  </si>
  <si>
    <t>各项分值</t>
  </si>
  <si>
    <t>评分标准</t>
  </si>
  <si>
    <t>牵头考
核部门</t>
  </si>
  <si>
    <t>考　　核　　得　　分</t>
  </si>
  <si>
    <t>高崖</t>
  </si>
  <si>
    <t>三河</t>
  </si>
  <si>
    <t>关桥</t>
  </si>
  <si>
    <t>李旺</t>
  </si>
  <si>
    <t>七营</t>
  </si>
  <si>
    <t>西安</t>
  </si>
  <si>
    <t>李俊</t>
  </si>
  <si>
    <t>红羊</t>
  </si>
  <si>
    <t>贾塘</t>
  </si>
  <si>
    <t>史店</t>
  </si>
  <si>
    <t>海城</t>
  </si>
  <si>
    <t>郑旗</t>
  </si>
  <si>
    <t>九彩</t>
  </si>
  <si>
    <t>关庄</t>
  </si>
  <si>
    <t>曹洼</t>
  </si>
  <si>
    <t>甘城</t>
  </si>
  <si>
    <t>树台</t>
  </si>
  <si>
    <t>街道办</t>
  </si>
  <si>
    <t>总分</t>
  </si>
  <si>
    <t>一</t>
  </si>
  <si>
    <t>制度执行</t>
  </si>
  <si>
    <t>会议制度</t>
  </si>
  <si>
    <t>　　按照会议制度召开总河长工作会议，安排部署全面推行河长制工作得3分，不召开不得分；召开河长制联席会议或专题会议得2分，不召开不得分。</t>
  </si>
  <si>
    <t>河长办</t>
  </si>
  <si>
    <t>宣传培训</t>
  </si>
  <si>
    <t>　　组织开展河长、巡护保洁员年度培训得3分，未组织培训不得分；组织开展河长制工作宣传得2分，未组织开展宣传活动不得。</t>
  </si>
  <si>
    <t>信息报送</t>
  </si>
  <si>
    <t>　　全年报送河长制工作信息20篇以上（含20篇；以报县河长办信息篇数为准）得5分；每少报1篇扣0.25分，扣完为止，不报不得分。</t>
  </si>
  <si>
    <t>巡护保洁员
管理</t>
  </si>
  <si>
    <t>　　巡护保洁员管理制度健全，巡查保洁责任和日常监管责任有效落实，得2分；巡护保洁员基础信息统计表、聘用表完善、调整变更及时得3分。（以档案资料为准）</t>
  </si>
  <si>
    <t>二</t>
  </si>
  <si>
    <t>河湖管理保护</t>
  </si>
  <si>
    <t>美丽河湖建设</t>
  </si>
  <si>
    <t>　　开展“美丽河湖建设行动”，有方案、有落实、有成效（成效以报表、档案卡及现场整治前、中、后照片为依据）得10分；未按要求开展“美丽河湖建设行动”不得分。</t>
  </si>
  <si>
    <t>专项行动</t>
  </si>
  <si>
    <t>　　开展河湖“清四乱”专项行动、“携手清四乱 保护母亲河”专项行动，有方案、有总结、有成效（成效以报表、档案卡及现场整治前、中、后照片为依据）得5分；“四乱”问题销号率达到100%，得5分；低于100%的，按实际销号率×分值计算得分。</t>
  </si>
  <si>
    <t>问题整改</t>
  </si>
  <si>
    <t>　　对区市河长办督查暗访问题及县河长办通报、督办问题完成整改并报送整改报告得10分，每少整改一项扣1分，扣完为止。（以现场核查、整改报告、图片等档案资料为准）</t>
  </si>
  <si>
    <t>/</t>
  </si>
  <si>
    <t>河长、巡护保洁员巡河</t>
  </si>
  <si>
    <t>　　根据自治区河湖长制信息平台统计，乡、村级河长及巡护保洁员全年有效电子巡河率达到100%以上，分别得4分、3分、3分；有效电子巡河率低于100%的，分别按照巡河率比例计算得分，有效电子巡河率在50%以下的，不得分。</t>
  </si>
  <si>
    <t>三</t>
  </si>
  <si>
    <t>水污染防治</t>
  </si>
  <si>
    <t>河道管理范围内砂场、砖厂整治</t>
  </si>
  <si>
    <t>　　加强属地管理，严厉打击非法采砂、制砖行为，积极配合开展砂场、砖厂整治，得5分，不重视，配合不力扣0—2分；辖区内砂场、砖厂已全部按照要求完成清理整治得5分，未完成整治每降低1个百分点扣0.5分。</t>
  </si>
  <si>
    <t>自然资源局</t>
  </si>
  <si>
    <t>垃圾清理整治及长效机制建立</t>
  </si>
  <si>
    <t>　　建立垃圾清理管理长效机制，引入社会化运营公司参与垃圾处理得4分；辖区河道管理范围内整洁、无垃圾得6分，有乱堆乱倒现象，每处每次扣0.5分，扣完为止。</t>
  </si>
  <si>
    <t>住建局</t>
  </si>
  <si>
    <t>农业面源污染防控</t>
  </si>
  <si>
    <r>
      <rPr>
        <sz val="9"/>
        <color rgb="FF000000"/>
        <rFont val="宋体"/>
        <charset val="134"/>
      </rPr>
      <t>　　化肥农药利用率达到</t>
    </r>
    <r>
      <rPr>
        <sz val="9"/>
        <color theme="1"/>
        <rFont val="宋体"/>
        <charset val="134"/>
      </rPr>
      <t>39%，得4分，每减少1%扣0.2分，扣完为止。畜禽粪污综合利用率达到88%以上，得2分，每下降一个百分点扣0.1分，扣完为止；规模养殖场粪污处理设施装备配套率达到90%以上，得4分，每下降一个百分点扣0.1分，扣完为止。</t>
    </r>
  </si>
  <si>
    <t>农业农村局</t>
  </si>
  <si>
    <t>四</t>
  </si>
  <si>
    <t>四抓四比</t>
  </si>
  <si>
    <t>　　将“海原县四抓四比双争竞赛活动——河湖长制工作月评分”9—11月评分汇总计算出平均分按照得分比例计入考核总分。</t>
  </si>
  <si>
    <t>五</t>
  </si>
  <si>
    <t>亮点工作</t>
  </si>
  <si>
    <t>　　1.建立垃圾处理长效机制，引入社会化运营公司参与河道管理范围内垃圾处理并取得良好成效的（4分）；　　
　　2.积极开展“清四乱”专项行动，成效显著，在某一个问题整治中取得良好成效、积累丰富经验，有助于其他问题解决的（3分）；
　　3.组织乡、村级河长及巡护保洁员参与自治区“最美巡河员”评选等河长制相关活动并获得奖项的（3分）。</t>
  </si>
  <si>
    <t>考核评分（未涉及内容不给分，不含亮点工作分值）</t>
  </si>
  <si>
    <t>考核内容所占分值（排除不涉及内容后考核总分值，不含亮点工作分值）</t>
  </si>
  <si>
    <t>最终考核得分（＝考核评分/考核评分占考核总分比例+亮点工作得分）</t>
  </si>
  <si>
    <t>考核等次</t>
  </si>
  <si>
    <t>优</t>
  </si>
  <si>
    <t>良</t>
  </si>
  <si>
    <t>合格</t>
  </si>
  <si>
    <t>考核名次</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</si>
</sst>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_ "/>
    <numFmt numFmtId="177" formatCode="0.00_ "/>
  </numFmts>
  <fonts count="31">
    <font>
      <sz val="11"/>
      <color theme="1"/>
      <name val="宋体"/>
      <charset val="134"/>
      <scheme val="minor"/>
    </font>
    <font>
      <sz val="22"/>
      <color rgb="FF000000"/>
      <name val="方正小标宋简体"/>
      <charset val="134"/>
    </font>
    <font>
      <b/>
      <sz val="10"/>
      <color rgb="FF000000"/>
      <name val="宋体"/>
      <charset val="134"/>
      <scheme val="minor"/>
    </font>
    <font>
      <b/>
      <sz val="10"/>
      <color rgb="FF000000"/>
      <name val="宋体"/>
      <charset val="134"/>
    </font>
    <font>
      <sz val="10"/>
      <color rgb="FF000000"/>
      <name val="宋体"/>
      <charset val="134"/>
      <scheme val="minor"/>
    </font>
    <font>
      <b/>
      <sz val="10.5"/>
      <color rgb="FF000000"/>
      <name val="宋体"/>
      <charset val="134"/>
    </font>
    <font>
      <sz val="10"/>
      <color theme="1"/>
      <name val="宋体"/>
      <charset val="134"/>
      <scheme val="minor"/>
    </font>
    <font>
      <sz val="9"/>
      <color rgb="FF000000"/>
      <name val="宋体"/>
      <charset val="134"/>
      <scheme val="minor"/>
    </font>
    <font>
      <b/>
      <sz val="10"/>
      <color theme="1"/>
      <name val="宋体"/>
      <charset val="134"/>
      <scheme val="minor"/>
    </font>
    <font>
      <sz val="9"/>
      <color rgb="FF000000"/>
      <name val="宋体"/>
      <charset val="134"/>
    </font>
    <font>
      <b/>
      <sz val="9"/>
      <color theme="1"/>
      <name val="宋体"/>
      <charset val="134"/>
      <scheme val="minor"/>
    </font>
    <font>
      <sz val="11"/>
      <color theme="1"/>
      <name val="宋体"/>
      <charset val="0"/>
      <scheme val="minor"/>
    </font>
    <font>
      <b/>
      <sz val="11"/>
      <color rgb="FFFA7D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9"/>
      <color theme="1"/>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0" borderId="0" applyNumberFormat="0" applyBorder="0" applyAlignment="0" applyProtection="0">
      <alignment vertical="center"/>
    </xf>
    <xf numFmtId="0" fontId="19" fillId="1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7" fillId="14"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32" borderId="14" applyNumberFormat="0" applyFont="0" applyAlignment="0" applyProtection="0">
      <alignment vertical="center"/>
    </xf>
    <xf numFmtId="0" fontId="17" fillId="17" borderId="0" applyNumberFormat="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9" fillId="0" borderId="10" applyNumberFormat="0" applyFill="0" applyAlignment="0" applyProtection="0">
      <alignment vertical="center"/>
    </xf>
    <xf numFmtId="0" fontId="23" fillId="0" borderId="10" applyNumberFormat="0" applyFill="0" applyAlignment="0" applyProtection="0">
      <alignment vertical="center"/>
    </xf>
    <xf numFmtId="0" fontId="17" fillId="13" borderId="0" applyNumberFormat="0" applyBorder="0" applyAlignment="0" applyProtection="0">
      <alignment vertical="center"/>
    </xf>
    <xf numFmtId="0" fontId="14" fillId="0" borderId="12" applyNumberFormat="0" applyFill="0" applyAlignment="0" applyProtection="0">
      <alignment vertical="center"/>
    </xf>
    <xf numFmtId="0" fontId="17" fillId="12" borderId="0" applyNumberFormat="0" applyBorder="0" applyAlignment="0" applyProtection="0">
      <alignment vertical="center"/>
    </xf>
    <xf numFmtId="0" fontId="28" fillId="6" borderId="13" applyNumberFormat="0" applyAlignment="0" applyProtection="0">
      <alignment vertical="center"/>
    </xf>
    <xf numFmtId="0" fontId="12" fillId="6" borderId="7" applyNumberFormat="0" applyAlignment="0" applyProtection="0">
      <alignment vertical="center"/>
    </xf>
    <xf numFmtId="0" fontId="22" fillId="25" borderId="9" applyNumberFormat="0" applyAlignment="0" applyProtection="0">
      <alignment vertical="center"/>
    </xf>
    <xf numFmtId="0" fontId="11" fillId="19" borderId="0" applyNumberFormat="0" applyBorder="0" applyAlignment="0" applyProtection="0">
      <alignment vertical="center"/>
    </xf>
    <xf numFmtId="0" fontId="17" fillId="31" borderId="0" applyNumberFormat="0" applyBorder="0" applyAlignment="0" applyProtection="0">
      <alignment vertical="center"/>
    </xf>
    <xf numFmtId="0" fontId="20" fillId="0" borderId="8" applyNumberFormat="0" applyFill="0" applyAlignment="0" applyProtection="0">
      <alignment vertical="center"/>
    </xf>
    <xf numFmtId="0" fontId="25" fillId="0" borderId="11" applyNumberFormat="0" applyFill="0" applyAlignment="0" applyProtection="0">
      <alignment vertical="center"/>
    </xf>
    <xf numFmtId="0" fontId="21" fillId="18" borderId="0" applyNumberFormat="0" applyBorder="0" applyAlignment="0" applyProtection="0">
      <alignment vertical="center"/>
    </xf>
    <xf numFmtId="0" fontId="18" fillId="11" borderId="0" applyNumberFormat="0" applyBorder="0" applyAlignment="0" applyProtection="0">
      <alignment vertical="center"/>
    </xf>
    <xf numFmtId="0" fontId="11" fillId="5" borderId="0" applyNumberFormat="0" applyBorder="0" applyAlignment="0" applyProtection="0">
      <alignment vertical="center"/>
    </xf>
    <xf numFmtId="0" fontId="17" fillId="30" borderId="0" applyNumberFormat="0" applyBorder="0" applyAlignment="0" applyProtection="0">
      <alignment vertical="center"/>
    </xf>
    <xf numFmtId="0" fontId="11" fillId="4" borderId="0" applyNumberFormat="0" applyBorder="0" applyAlignment="0" applyProtection="0">
      <alignment vertical="center"/>
    </xf>
    <xf numFmtId="0" fontId="11" fillId="24" borderId="0" applyNumberFormat="0" applyBorder="0" applyAlignment="0" applyProtection="0">
      <alignment vertical="center"/>
    </xf>
    <xf numFmtId="0" fontId="11" fillId="3" borderId="0" applyNumberFormat="0" applyBorder="0" applyAlignment="0" applyProtection="0">
      <alignment vertical="center"/>
    </xf>
    <xf numFmtId="0" fontId="11" fillId="23" borderId="0" applyNumberFormat="0" applyBorder="0" applyAlignment="0" applyProtection="0">
      <alignment vertical="center"/>
    </xf>
    <xf numFmtId="0" fontId="17" fillId="27" borderId="0" applyNumberFormat="0" applyBorder="0" applyAlignment="0" applyProtection="0">
      <alignment vertical="center"/>
    </xf>
    <xf numFmtId="0" fontId="17" fillId="29" borderId="0" applyNumberFormat="0" applyBorder="0" applyAlignment="0" applyProtection="0">
      <alignment vertical="center"/>
    </xf>
    <xf numFmtId="0" fontId="11" fillId="2" borderId="0" applyNumberFormat="0" applyBorder="0" applyAlignment="0" applyProtection="0">
      <alignment vertical="center"/>
    </xf>
    <xf numFmtId="0" fontId="11" fillId="22" borderId="0" applyNumberFormat="0" applyBorder="0" applyAlignment="0" applyProtection="0">
      <alignment vertical="center"/>
    </xf>
    <xf numFmtId="0" fontId="17" fillId="28" borderId="0" applyNumberFormat="0" applyBorder="0" applyAlignment="0" applyProtection="0">
      <alignment vertical="center"/>
    </xf>
    <xf numFmtId="0" fontId="11" fillId="21" borderId="0" applyNumberFormat="0" applyBorder="0" applyAlignment="0" applyProtection="0">
      <alignment vertical="center"/>
    </xf>
    <xf numFmtId="0" fontId="17" fillId="16" borderId="0" applyNumberFormat="0" applyBorder="0" applyAlignment="0" applyProtection="0">
      <alignment vertical="center"/>
    </xf>
    <xf numFmtId="0" fontId="17" fillId="26" borderId="0" applyNumberFormat="0" applyBorder="0" applyAlignment="0" applyProtection="0">
      <alignment vertical="center"/>
    </xf>
    <xf numFmtId="0" fontId="11" fillId="7" borderId="0" applyNumberFormat="0" applyBorder="0" applyAlignment="0" applyProtection="0">
      <alignment vertical="center"/>
    </xf>
    <xf numFmtId="0" fontId="17" fillId="10" borderId="0" applyNumberFormat="0" applyBorder="0" applyAlignment="0" applyProtection="0">
      <alignment vertical="center"/>
    </xf>
  </cellStyleXfs>
  <cellXfs count="2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2"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xf>
    <xf numFmtId="0" fontId="7" fillId="0" borderId="2" xfId="0" applyFont="1" applyBorder="1" applyAlignment="1">
      <alignment horizontal="left" vertical="center" wrapText="1"/>
    </xf>
    <xf numFmtId="0" fontId="6" fillId="0" borderId="2" xfId="0"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left" vertical="center" wrapText="1"/>
    </xf>
    <xf numFmtId="0" fontId="7" fillId="0" borderId="2" xfId="0" applyFont="1" applyBorder="1" applyAlignment="1">
      <alignment horizontal="justify"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0" fillId="0" borderId="2" xfId="0" applyFont="1" applyBorder="1" applyAlignment="1">
      <alignment horizontal="center" vertical="center"/>
    </xf>
    <xf numFmtId="177" fontId="10" fillId="0" borderId="2" xfId="0" applyNumberFormat="1" applyFont="1" applyBorder="1" applyAlignment="1">
      <alignment horizontal="center" vertical="center"/>
    </xf>
    <xf numFmtId="0" fontId="8" fillId="0" borderId="2" xfId="0" applyFont="1" applyBorder="1" applyAlignment="1">
      <alignment horizontal="center" vertical="center"/>
    </xf>
    <xf numFmtId="176" fontId="6" fillId="0" borderId="2" xfId="0" applyNumberFormat="1"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5"/>
  <sheetViews>
    <sheetView tabSelected="1" zoomScale="64" zoomScaleNormal="64" workbookViewId="0">
      <pane xSplit="1" ySplit="5" topLeftCell="C15" activePane="bottomRight" state="frozen"/>
      <selection/>
      <selection pane="topRight"/>
      <selection pane="bottomLeft"/>
      <selection pane="bottomRight" activeCell="S20" sqref="S20"/>
    </sheetView>
  </sheetViews>
  <sheetFormatPr defaultColWidth="9" defaultRowHeight="14.4"/>
  <cols>
    <col min="1" max="1" width="4.15740740740741" customWidth="1"/>
    <col min="2" max="2" width="13.5833333333333" style="1" customWidth="1"/>
    <col min="3" max="3" width="5.25" customWidth="1"/>
    <col min="4" max="4" width="68.037037037037" customWidth="1"/>
    <col min="5" max="5" width="6.87962962962963" style="1" customWidth="1"/>
    <col min="6" max="23" width="8.5" customWidth="1"/>
  </cols>
  <sheetData>
    <row r="1" ht="55" customHeight="1" spans="1:23">
      <c r="A1" s="2" t="s">
        <v>0</v>
      </c>
      <c r="B1" s="2"/>
      <c r="C1" s="2"/>
      <c r="D1" s="2"/>
      <c r="E1" s="2"/>
      <c r="F1" s="2"/>
      <c r="G1" s="2"/>
      <c r="H1" s="2"/>
      <c r="I1" s="2"/>
      <c r="J1" s="2"/>
      <c r="K1" s="2"/>
      <c r="L1" s="2"/>
      <c r="M1" s="2"/>
      <c r="N1" s="2"/>
      <c r="O1" s="2"/>
      <c r="P1" s="2"/>
      <c r="Q1" s="2"/>
      <c r="R1" s="2"/>
      <c r="S1" s="2"/>
      <c r="T1" s="2"/>
      <c r="U1" s="2"/>
      <c r="V1" s="2"/>
      <c r="W1" s="2"/>
    </row>
    <row r="2" ht="15" customHeight="1" spans="1:23">
      <c r="A2" s="3" t="s">
        <v>1</v>
      </c>
      <c r="B2" s="3" t="s">
        <v>2</v>
      </c>
      <c r="C2" s="3" t="s">
        <v>3</v>
      </c>
      <c r="D2" s="3" t="s">
        <v>4</v>
      </c>
      <c r="E2" s="4" t="s">
        <v>5</v>
      </c>
      <c r="F2" s="5" t="s">
        <v>6</v>
      </c>
      <c r="G2" s="5"/>
      <c r="H2" s="5"/>
      <c r="I2" s="5"/>
      <c r="J2" s="5"/>
      <c r="K2" s="5"/>
      <c r="L2" s="5"/>
      <c r="M2" s="5"/>
      <c r="N2" s="5"/>
      <c r="O2" s="5"/>
      <c r="P2" s="5"/>
      <c r="Q2" s="5"/>
      <c r="R2" s="5"/>
      <c r="S2" s="5"/>
      <c r="T2" s="5"/>
      <c r="U2" s="5"/>
      <c r="V2" s="5"/>
      <c r="W2" s="5"/>
    </row>
    <row r="3" ht="15" customHeight="1" spans="1:23">
      <c r="A3" s="6"/>
      <c r="B3" s="6"/>
      <c r="C3" s="6"/>
      <c r="D3" s="6"/>
      <c r="E3" s="7"/>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row>
    <row r="4" ht="21" customHeight="1" spans="1:23">
      <c r="A4" s="8" t="s">
        <v>25</v>
      </c>
      <c r="B4" s="8"/>
      <c r="C4" s="8">
        <v>110</v>
      </c>
      <c r="D4" s="9"/>
      <c r="E4" s="10"/>
      <c r="F4" s="11"/>
      <c r="G4" s="11"/>
      <c r="H4" s="11"/>
      <c r="I4" s="11"/>
      <c r="J4" s="11"/>
      <c r="K4" s="11"/>
      <c r="L4" s="11"/>
      <c r="M4" s="11"/>
      <c r="N4" s="11"/>
      <c r="O4" s="11"/>
      <c r="P4" s="11"/>
      <c r="Q4" s="11"/>
      <c r="R4" s="11"/>
      <c r="S4" s="11"/>
      <c r="T4" s="11"/>
      <c r="U4" s="11"/>
      <c r="V4" s="11"/>
      <c r="W4" s="11"/>
    </row>
    <row r="5" ht="21" customHeight="1" spans="1:23">
      <c r="A5" s="8" t="s">
        <v>26</v>
      </c>
      <c r="B5" s="8" t="s">
        <v>27</v>
      </c>
      <c r="C5" s="8">
        <v>20</v>
      </c>
      <c r="D5" s="9"/>
      <c r="E5" s="8"/>
      <c r="F5" s="11"/>
      <c r="G5" s="11"/>
      <c r="H5" s="11"/>
      <c r="I5" s="11"/>
      <c r="J5" s="11"/>
      <c r="K5" s="11"/>
      <c r="L5" s="11"/>
      <c r="M5" s="11"/>
      <c r="N5" s="11"/>
      <c r="O5" s="11"/>
      <c r="P5" s="11"/>
      <c r="Q5" s="11"/>
      <c r="R5" s="11"/>
      <c r="S5" s="11"/>
      <c r="T5" s="11"/>
      <c r="U5" s="11"/>
      <c r="V5" s="11"/>
      <c r="W5" s="11"/>
    </row>
    <row r="6" ht="30" customHeight="1" spans="1:23">
      <c r="A6" s="9">
        <v>1</v>
      </c>
      <c r="B6" s="9" t="s">
        <v>28</v>
      </c>
      <c r="C6" s="9">
        <v>5</v>
      </c>
      <c r="D6" s="12" t="s">
        <v>29</v>
      </c>
      <c r="E6" s="9" t="s">
        <v>30</v>
      </c>
      <c r="F6" s="11">
        <v>4.5</v>
      </c>
      <c r="G6" s="11">
        <v>4.5</v>
      </c>
      <c r="H6" s="11">
        <v>4.5</v>
      </c>
      <c r="I6" s="11">
        <v>3</v>
      </c>
      <c r="J6" s="11">
        <v>4.5</v>
      </c>
      <c r="K6" s="11">
        <v>4.5</v>
      </c>
      <c r="L6" s="11">
        <v>4</v>
      </c>
      <c r="M6" s="11">
        <v>4.5</v>
      </c>
      <c r="N6" s="11">
        <v>4.5</v>
      </c>
      <c r="O6" s="11">
        <v>4.5</v>
      </c>
      <c r="P6" s="11">
        <v>4.5</v>
      </c>
      <c r="Q6" s="11">
        <v>4.5</v>
      </c>
      <c r="R6" s="11">
        <v>4</v>
      </c>
      <c r="S6" s="11">
        <v>4.5</v>
      </c>
      <c r="T6" s="11">
        <v>4.5</v>
      </c>
      <c r="U6" s="11">
        <v>4.5</v>
      </c>
      <c r="V6" s="11">
        <v>4.5</v>
      </c>
      <c r="W6" s="11">
        <v>4.5</v>
      </c>
    </row>
    <row r="7" ht="29" customHeight="1" spans="1:23">
      <c r="A7" s="9">
        <v>2</v>
      </c>
      <c r="B7" s="9" t="s">
        <v>31</v>
      </c>
      <c r="C7" s="9">
        <v>5</v>
      </c>
      <c r="D7" s="12" t="s">
        <v>32</v>
      </c>
      <c r="E7" s="9" t="s">
        <v>30</v>
      </c>
      <c r="F7" s="11">
        <v>4.6</v>
      </c>
      <c r="G7" s="11">
        <v>4.6</v>
      </c>
      <c r="H7" s="11">
        <v>4.5</v>
      </c>
      <c r="I7" s="11">
        <v>4.5</v>
      </c>
      <c r="J7" s="11">
        <v>3</v>
      </c>
      <c r="K7" s="11">
        <v>4.5</v>
      </c>
      <c r="L7" s="11">
        <v>4</v>
      </c>
      <c r="M7" s="11">
        <v>4.5</v>
      </c>
      <c r="N7" s="11">
        <v>4</v>
      </c>
      <c r="O7" s="11">
        <v>4</v>
      </c>
      <c r="P7" s="11">
        <v>4.5</v>
      </c>
      <c r="Q7" s="11">
        <v>4.5</v>
      </c>
      <c r="R7" s="11">
        <v>3</v>
      </c>
      <c r="S7" s="11">
        <v>3</v>
      </c>
      <c r="T7" s="11">
        <v>4</v>
      </c>
      <c r="U7" s="11">
        <v>3</v>
      </c>
      <c r="V7" s="11">
        <v>4</v>
      </c>
      <c r="W7" s="11">
        <v>4.5</v>
      </c>
    </row>
    <row r="8" ht="27" customHeight="1" spans="1:23">
      <c r="A8" s="9">
        <v>3</v>
      </c>
      <c r="B8" s="9" t="s">
        <v>33</v>
      </c>
      <c r="C8" s="9">
        <v>5</v>
      </c>
      <c r="D8" s="12" t="s">
        <v>34</v>
      </c>
      <c r="E8" s="9" t="s">
        <v>30</v>
      </c>
      <c r="F8" s="11">
        <v>3.75</v>
      </c>
      <c r="G8" s="11">
        <v>1.75</v>
      </c>
      <c r="H8" s="11">
        <v>5</v>
      </c>
      <c r="I8" s="11">
        <v>3</v>
      </c>
      <c r="J8" s="11">
        <v>1.5</v>
      </c>
      <c r="K8" s="11">
        <v>4.75</v>
      </c>
      <c r="L8" s="11">
        <v>2</v>
      </c>
      <c r="M8" s="11">
        <v>4.5</v>
      </c>
      <c r="N8" s="11">
        <v>3.5</v>
      </c>
      <c r="O8" s="11">
        <v>0.25</v>
      </c>
      <c r="P8" s="11">
        <v>2</v>
      </c>
      <c r="Q8" s="11">
        <v>1.5</v>
      </c>
      <c r="R8" s="11">
        <v>0.5</v>
      </c>
      <c r="S8" s="11">
        <v>2</v>
      </c>
      <c r="T8" s="11">
        <v>3.25</v>
      </c>
      <c r="U8" s="11">
        <v>0.25</v>
      </c>
      <c r="V8" s="11">
        <v>2</v>
      </c>
      <c r="W8" s="11">
        <v>2.5</v>
      </c>
    </row>
    <row r="9" ht="29" customHeight="1" spans="1:23">
      <c r="A9" s="9">
        <v>4</v>
      </c>
      <c r="B9" s="9" t="s">
        <v>35</v>
      </c>
      <c r="C9" s="9">
        <v>5</v>
      </c>
      <c r="D9" s="12" t="s">
        <v>36</v>
      </c>
      <c r="E9" s="9" t="s">
        <v>30</v>
      </c>
      <c r="F9" s="11">
        <v>4.5</v>
      </c>
      <c r="G9" s="11">
        <v>4.5</v>
      </c>
      <c r="H9" s="11">
        <v>4</v>
      </c>
      <c r="I9" s="11">
        <v>4</v>
      </c>
      <c r="J9" s="11">
        <v>4</v>
      </c>
      <c r="K9" s="11">
        <v>4</v>
      </c>
      <c r="L9" s="11">
        <v>4</v>
      </c>
      <c r="M9" s="11">
        <v>4.5</v>
      </c>
      <c r="N9" s="11">
        <v>4</v>
      </c>
      <c r="O9" s="11">
        <v>4.5</v>
      </c>
      <c r="P9" s="11">
        <v>4.5</v>
      </c>
      <c r="Q9" s="11">
        <v>4</v>
      </c>
      <c r="R9" s="11">
        <v>4.5</v>
      </c>
      <c r="S9" s="11">
        <v>4.5</v>
      </c>
      <c r="T9" s="11">
        <v>4.5</v>
      </c>
      <c r="U9" s="11">
        <v>4</v>
      </c>
      <c r="V9" s="11">
        <v>4.5</v>
      </c>
      <c r="W9" s="11">
        <v>4.5</v>
      </c>
    </row>
    <row r="10" ht="17" customHeight="1" spans="1:23">
      <c r="A10" s="8" t="s">
        <v>37</v>
      </c>
      <c r="B10" s="8" t="s">
        <v>38</v>
      </c>
      <c r="C10" s="8">
        <v>40</v>
      </c>
      <c r="D10" s="12"/>
      <c r="E10" s="8"/>
      <c r="F10" s="11"/>
      <c r="G10" s="11"/>
      <c r="H10" s="11"/>
      <c r="I10" s="11"/>
      <c r="J10" s="11"/>
      <c r="K10" s="11"/>
      <c r="L10" s="11"/>
      <c r="M10" s="11"/>
      <c r="N10" s="11"/>
      <c r="O10" s="11"/>
      <c r="P10" s="11"/>
      <c r="Q10" s="11"/>
      <c r="R10" s="11"/>
      <c r="S10" s="11"/>
      <c r="T10" s="11"/>
      <c r="U10" s="11"/>
      <c r="V10" s="11"/>
      <c r="W10" s="11"/>
    </row>
    <row r="11" ht="26" customHeight="1" spans="1:23">
      <c r="A11" s="9">
        <v>1</v>
      </c>
      <c r="B11" s="13" t="s">
        <v>39</v>
      </c>
      <c r="C11" s="9">
        <v>10</v>
      </c>
      <c r="D11" s="12" t="s">
        <v>40</v>
      </c>
      <c r="E11" s="9" t="s">
        <v>30</v>
      </c>
      <c r="F11" s="11">
        <v>9</v>
      </c>
      <c r="G11" s="11">
        <v>9</v>
      </c>
      <c r="H11" s="11">
        <v>8</v>
      </c>
      <c r="I11" s="11">
        <v>9</v>
      </c>
      <c r="J11" s="11">
        <v>8</v>
      </c>
      <c r="K11" s="11">
        <v>8</v>
      </c>
      <c r="L11" s="11">
        <v>8</v>
      </c>
      <c r="M11" s="11">
        <v>9</v>
      </c>
      <c r="N11" s="11">
        <v>5</v>
      </c>
      <c r="O11" s="11">
        <v>6</v>
      </c>
      <c r="P11" s="11">
        <v>6</v>
      </c>
      <c r="Q11" s="11">
        <v>7</v>
      </c>
      <c r="R11" s="11">
        <v>6</v>
      </c>
      <c r="S11" s="11">
        <v>8</v>
      </c>
      <c r="T11" s="11">
        <v>6</v>
      </c>
      <c r="U11" s="11">
        <v>6</v>
      </c>
      <c r="V11" s="11">
        <v>6</v>
      </c>
      <c r="W11" s="11">
        <v>7</v>
      </c>
    </row>
    <row r="12" ht="40" customHeight="1" spans="1:23">
      <c r="A12" s="9">
        <v>2</v>
      </c>
      <c r="B12" s="9" t="s">
        <v>41</v>
      </c>
      <c r="C12" s="9">
        <v>10</v>
      </c>
      <c r="D12" s="12" t="s">
        <v>42</v>
      </c>
      <c r="E12" s="9" t="s">
        <v>30</v>
      </c>
      <c r="F12" s="11">
        <v>9.5</v>
      </c>
      <c r="G12" s="11">
        <v>9.5</v>
      </c>
      <c r="H12" s="11">
        <v>8</v>
      </c>
      <c r="I12" s="11">
        <v>8</v>
      </c>
      <c r="J12" s="11">
        <v>9</v>
      </c>
      <c r="K12" s="11">
        <v>9</v>
      </c>
      <c r="L12" s="11">
        <v>8</v>
      </c>
      <c r="M12" s="11">
        <v>9</v>
      </c>
      <c r="N12" s="11">
        <v>8</v>
      </c>
      <c r="O12" s="11">
        <v>8</v>
      </c>
      <c r="P12" s="11">
        <v>9</v>
      </c>
      <c r="Q12" s="11">
        <v>8</v>
      </c>
      <c r="R12" s="11">
        <v>8</v>
      </c>
      <c r="S12" s="11">
        <v>8</v>
      </c>
      <c r="T12" s="11">
        <v>8</v>
      </c>
      <c r="U12" s="11">
        <v>8</v>
      </c>
      <c r="V12" s="11">
        <v>8</v>
      </c>
      <c r="W12" s="11">
        <v>9</v>
      </c>
    </row>
    <row r="13" ht="29" customHeight="1" spans="1:23">
      <c r="A13" s="9">
        <v>3</v>
      </c>
      <c r="B13" s="9" t="s">
        <v>43</v>
      </c>
      <c r="C13" s="9">
        <v>10</v>
      </c>
      <c r="D13" s="12" t="s">
        <v>44</v>
      </c>
      <c r="E13" s="9" t="s">
        <v>30</v>
      </c>
      <c r="F13" s="11">
        <v>9.5</v>
      </c>
      <c r="G13" s="11">
        <v>9.5</v>
      </c>
      <c r="H13" s="11" t="s">
        <v>45</v>
      </c>
      <c r="I13" s="11">
        <v>9</v>
      </c>
      <c r="J13" s="11">
        <v>9.5</v>
      </c>
      <c r="K13" s="11" t="s">
        <v>45</v>
      </c>
      <c r="L13" s="11" t="s">
        <v>45</v>
      </c>
      <c r="M13" s="11" t="s">
        <v>45</v>
      </c>
      <c r="N13" s="11">
        <v>9</v>
      </c>
      <c r="O13" s="11" t="s">
        <v>45</v>
      </c>
      <c r="P13" s="11">
        <v>9.5</v>
      </c>
      <c r="Q13" s="11">
        <v>9</v>
      </c>
      <c r="R13" s="11" t="s">
        <v>45</v>
      </c>
      <c r="S13" s="11" t="s">
        <v>45</v>
      </c>
      <c r="T13" s="11" t="s">
        <v>45</v>
      </c>
      <c r="U13" s="11" t="s">
        <v>45</v>
      </c>
      <c r="V13" s="11">
        <v>9</v>
      </c>
      <c r="W13" s="11" t="s">
        <v>45</v>
      </c>
    </row>
    <row r="14" ht="38" customHeight="1" spans="1:23">
      <c r="A14" s="9">
        <v>4</v>
      </c>
      <c r="B14" s="9" t="s">
        <v>46</v>
      </c>
      <c r="C14" s="9">
        <v>10</v>
      </c>
      <c r="D14" s="12" t="s">
        <v>47</v>
      </c>
      <c r="E14" s="9" t="s">
        <v>30</v>
      </c>
      <c r="F14" s="11">
        <v>7.21</v>
      </c>
      <c r="G14" s="11">
        <v>7</v>
      </c>
      <c r="H14" s="11">
        <v>7.72</v>
      </c>
      <c r="I14" s="11">
        <v>7</v>
      </c>
      <c r="J14" s="11">
        <v>7.18</v>
      </c>
      <c r="K14" s="11">
        <v>0.65</v>
      </c>
      <c r="L14" s="11">
        <v>8.44</v>
      </c>
      <c r="M14" s="11">
        <v>1.46</v>
      </c>
      <c r="N14" s="11">
        <v>6.08</v>
      </c>
      <c r="O14" s="11">
        <v>8.46</v>
      </c>
      <c r="P14" s="11">
        <v>0.58</v>
      </c>
      <c r="Q14" s="11">
        <v>2.39</v>
      </c>
      <c r="R14" s="11">
        <v>5.44</v>
      </c>
      <c r="S14" s="11">
        <v>5.36</v>
      </c>
      <c r="T14" s="11">
        <v>4</v>
      </c>
      <c r="U14" s="11">
        <v>10</v>
      </c>
      <c r="V14" s="11">
        <v>3.27</v>
      </c>
      <c r="W14" s="11">
        <v>0</v>
      </c>
    </row>
    <row r="15" ht="16" customHeight="1" spans="1:23">
      <c r="A15" s="9" t="s">
        <v>48</v>
      </c>
      <c r="B15" s="14" t="s">
        <v>49</v>
      </c>
      <c r="C15" s="8">
        <v>30</v>
      </c>
      <c r="D15" s="12"/>
      <c r="E15" s="9"/>
      <c r="F15" s="11"/>
      <c r="G15" s="11"/>
      <c r="H15" s="11"/>
      <c r="I15" s="11"/>
      <c r="J15" s="11"/>
      <c r="K15" s="11"/>
      <c r="L15" s="11"/>
      <c r="M15" s="11"/>
      <c r="N15" s="11"/>
      <c r="O15" s="11"/>
      <c r="P15" s="11"/>
      <c r="Q15" s="11"/>
      <c r="R15" s="11"/>
      <c r="S15" s="11"/>
      <c r="T15" s="11"/>
      <c r="U15" s="11"/>
      <c r="V15" s="11"/>
      <c r="W15" s="11"/>
    </row>
    <row r="16" ht="41" customHeight="1" spans="1:23">
      <c r="A16" s="9">
        <v>1</v>
      </c>
      <c r="B16" s="13" t="s">
        <v>50</v>
      </c>
      <c r="C16" s="13">
        <v>10</v>
      </c>
      <c r="D16" s="12" t="s">
        <v>51</v>
      </c>
      <c r="E16" s="9" t="s">
        <v>52</v>
      </c>
      <c r="F16" s="11">
        <v>9.3</v>
      </c>
      <c r="G16" s="11">
        <v>9.5</v>
      </c>
      <c r="H16" s="11">
        <v>9</v>
      </c>
      <c r="I16" s="11" t="s">
        <v>45</v>
      </c>
      <c r="J16" s="11">
        <v>9.1</v>
      </c>
      <c r="K16" s="11">
        <v>9.1</v>
      </c>
      <c r="L16" s="11" t="s">
        <v>45</v>
      </c>
      <c r="M16" s="11">
        <v>8.5</v>
      </c>
      <c r="N16" s="11">
        <v>8.5</v>
      </c>
      <c r="O16" s="11">
        <v>8.5</v>
      </c>
      <c r="P16" s="11">
        <v>8.5</v>
      </c>
      <c r="Q16" s="11">
        <v>9.3</v>
      </c>
      <c r="R16" s="11" t="s">
        <v>45</v>
      </c>
      <c r="S16" s="11" t="s">
        <v>45</v>
      </c>
      <c r="T16" s="11">
        <v>9</v>
      </c>
      <c r="U16" s="11" t="s">
        <v>45</v>
      </c>
      <c r="V16" s="11">
        <v>8.4</v>
      </c>
      <c r="W16" s="11" t="s">
        <v>45</v>
      </c>
    </row>
    <row r="17" ht="30" customHeight="1" spans="1:23">
      <c r="A17" s="9">
        <v>2</v>
      </c>
      <c r="B17" s="9" t="s">
        <v>53</v>
      </c>
      <c r="C17" s="9">
        <v>10</v>
      </c>
      <c r="D17" s="12" t="s">
        <v>54</v>
      </c>
      <c r="E17" s="9" t="s">
        <v>55</v>
      </c>
      <c r="F17" s="11">
        <v>9.5</v>
      </c>
      <c r="G17" s="11">
        <v>9.5</v>
      </c>
      <c r="H17" s="11">
        <v>9.5</v>
      </c>
      <c r="I17" s="11">
        <v>9.5</v>
      </c>
      <c r="J17" s="11">
        <v>9.5</v>
      </c>
      <c r="K17" s="11">
        <v>9.5</v>
      </c>
      <c r="L17" s="11">
        <v>9.5</v>
      </c>
      <c r="M17" s="11">
        <v>7</v>
      </c>
      <c r="N17" s="11">
        <v>8</v>
      </c>
      <c r="O17" s="11">
        <v>8</v>
      </c>
      <c r="P17" s="11">
        <v>9</v>
      </c>
      <c r="Q17" s="11">
        <v>9</v>
      </c>
      <c r="R17" s="11">
        <v>9.5</v>
      </c>
      <c r="S17" s="11">
        <v>7</v>
      </c>
      <c r="T17" s="11">
        <v>8</v>
      </c>
      <c r="U17" s="11">
        <v>8</v>
      </c>
      <c r="V17" s="11">
        <v>8</v>
      </c>
      <c r="W17" s="11">
        <v>9</v>
      </c>
    </row>
    <row r="18" ht="41" customHeight="1" spans="1:23">
      <c r="A18" s="9">
        <v>3</v>
      </c>
      <c r="B18" s="9" t="s">
        <v>56</v>
      </c>
      <c r="C18" s="9">
        <v>10</v>
      </c>
      <c r="D18" s="15" t="s">
        <v>57</v>
      </c>
      <c r="E18" s="9" t="s">
        <v>58</v>
      </c>
      <c r="F18" s="11">
        <v>10</v>
      </c>
      <c r="G18" s="11">
        <v>9</v>
      </c>
      <c r="H18" s="11">
        <v>9</v>
      </c>
      <c r="I18" s="11">
        <v>10</v>
      </c>
      <c r="J18" s="11">
        <v>10</v>
      </c>
      <c r="K18" s="11">
        <v>10</v>
      </c>
      <c r="L18" s="11">
        <v>4</v>
      </c>
      <c r="M18" s="11">
        <v>10</v>
      </c>
      <c r="N18" s="11">
        <v>9.3</v>
      </c>
      <c r="O18" s="11">
        <v>10</v>
      </c>
      <c r="P18" s="11">
        <v>10</v>
      </c>
      <c r="Q18" s="11">
        <v>10</v>
      </c>
      <c r="R18" s="11">
        <v>10</v>
      </c>
      <c r="S18" s="11">
        <v>4</v>
      </c>
      <c r="T18" s="11">
        <v>10</v>
      </c>
      <c r="U18" s="11">
        <v>4</v>
      </c>
      <c r="V18" s="11">
        <v>4</v>
      </c>
      <c r="W18" s="11">
        <v>6</v>
      </c>
    </row>
    <row r="19" ht="30" customHeight="1" spans="1:23">
      <c r="A19" s="8" t="s">
        <v>59</v>
      </c>
      <c r="B19" s="8" t="s">
        <v>60</v>
      </c>
      <c r="C19" s="8">
        <v>10</v>
      </c>
      <c r="D19" s="16" t="s">
        <v>61</v>
      </c>
      <c r="E19" s="9" t="s">
        <v>30</v>
      </c>
      <c r="F19" s="11">
        <v>8.4</v>
      </c>
      <c r="G19" s="11">
        <v>8.1</v>
      </c>
      <c r="H19" s="11">
        <v>8.3</v>
      </c>
      <c r="I19" s="11">
        <v>7.9</v>
      </c>
      <c r="J19" s="11">
        <v>7.9</v>
      </c>
      <c r="K19" s="11">
        <v>7.5</v>
      </c>
      <c r="L19" s="11">
        <v>8.1</v>
      </c>
      <c r="M19" s="11">
        <v>7.4</v>
      </c>
      <c r="N19" s="11">
        <v>7.5</v>
      </c>
      <c r="O19" s="11">
        <v>7.6</v>
      </c>
      <c r="P19" s="11">
        <v>7.6</v>
      </c>
      <c r="Q19" s="11">
        <v>6.8</v>
      </c>
      <c r="R19" s="23">
        <v>7</v>
      </c>
      <c r="S19" s="11">
        <v>6.8</v>
      </c>
      <c r="T19" s="11">
        <v>6.3</v>
      </c>
      <c r="U19" s="11">
        <v>7.5</v>
      </c>
      <c r="V19" s="11">
        <v>6.7</v>
      </c>
      <c r="W19" s="11">
        <v>6.6</v>
      </c>
    </row>
    <row r="20" ht="72" customHeight="1" spans="1:23">
      <c r="A20" s="8" t="s">
        <v>62</v>
      </c>
      <c r="B20" s="8" t="s">
        <v>63</v>
      </c>
      <c r="C20" s="8">
        <v>10</v>
      </c>
      <c r="D20" s="16" t="s">
        <v>64</v>
      </c>
      <c r="E20" s="9" t="s">
        <v>30</v>
      </c>
      <c r="F20" s="11">
        <v>4</v>
      </c>
      <c r="G20" s="11">
        <v>7</v>
      </c>
      <c r="H20" s="11">
        <v>7</v>
      </c>
      <c r="I20" s="11">
        <v>7</v>
      </c>
      <c r="J20" s="11">
        <v>7</v>
      </c>
      <c r="K20" s="11">
        <v>7</v>
      </c>
      <c r="L20" s="11">
        <v>4</v>
      </c>
      <c r="M20" s="11">
        <v>4</v>
      </c>
      <c r="N20" s="11">
        <v>4</v>
      </c>
      <c r="O20" s="11">
        <v>3</v>
      </c>
      <c r="P20" s="11">
        <v>4</v>
      </c>
      <c r="Q20" s="11">
        <v>3</v>
      </c>
      <c r="R20" s="11">
        <v>4</v>
      </c>
      <c r="S20" s="11">
        <v>4</v>
      </c>
      <c r="T20" s="11"/>
      <c r="U20" s="11"/>
      <c r="V20" s="11"/>
      <c r="W20" s="11"/>
    </row>
    <row r="21" ht="18" customHeight="1" spans="1:23">
      <c r="A21" s="17" t="s">
        <v>65</v>
      </c>
      <c r="B21" s="18"/>
      <c r="C21" s="18"/>
      <c r="D21" s="18"/>
      <c r="E21" s="19"/>
      <c r="F21" s="20">
        <f t="shared" ref="F21:W21" si="0">SUM(F6:F19)</f>
        <v>89.76</v>
      </c>
      <c r="G21" s="20">
        <f t="shared" si="0"/>
        <v>86.45</v>
      </c>
      <c r="H21" s="20">
        <f t="shared" si="0"/>
        <v>77.52</v>
      </c>
      <c r="I21" s="20">
        <f t="shared" si="0"/>
        <v>74.9</v>
      </c>
      <c r="J21" s="20">
        <f t="shared" si="0"/>
        <v>83.18</v>
      </c>
      <c r="K21" s="20">
        <f t="shared" si="0"/>
        <v>71.5</v>
      </c>
      <c r="L21" s="20">
        <f t="shared" si="0"/>
        <v>60.04</v>
      </c>
      <c r="M21" s="20">
        <f t="shared" si="0"/>
        <v>70.36</v>
      </c>
      <c r="N21" s="20">
        <f t="shared" si="0"/>
        <v>77.38</v>
      </c>
      <c r="O21" s="20">
        <f t="shared" si="0"/>
        <v>69.81</v>
      </c>
      <c r="P21" s="20">
        <f t="shared" si="0"/>
        <v>75.68</v>
      </c>
      <c r="Q21" s="20">
        <f t="shared" si="0"/>
        <v>75.99</v>
      </c>
      <c r="R21" s="20">
        <f t="shared" si="0"/>
        <v>57.94</v>
      </c>
      <c r="S21" s="20">
        <f t="shared" si="0"/>
        <v>53.16</v>
      </c>
      <c r="T21" s="20">
        <f t="shared" si="0"/>
        <v>67.55</v>
      </c>
      <c r="U21" s="20">
        <f t="shared" si="0"/>
        <v>55.25</v>
      </c>
      <c r="V21" s="20">
        <f t="shared" si="0"/>
        <v>68.37</v>
      </c>
      <c r="W21" s="20">
        <f t="shared" si="0"/>
        <v>53.6</v>
      </c>
    </row>
    <row r="22" ht="18" customHeight="1" spans="1:23">
      <c r="A22" s="17" t="s">
        <v>66</v>
      </c>
      <c r="B22" s="18"/>
      <c r="C22" s="18"/>
      <c r="D22" s="18"/>
      <c r="E22" s="19"/>
      <c r="F22" s="20">
        <v>100</v>
      </c>
      <c r="G22" s="20">
        <v>100</v>
      </c>
      <c r="H22" s="20">
        <v>90</v>
      </c>
      <c r="I22" s="20">
        <v>90</v>
      </c>
      <c r="J22" s="20">
        <v>100</v>
      </c>
      <c r="K22" s="20">
        <v>90</v>
      </c>
      <c r="L22" s="20">
        <v>74</v>
      </c>
      <c r="M22" s="20">
        <v>90</v>
      </c>
      <c r="N22" s="20">
        <v>100</v>
      </c>
      <c r="O22" s="20">
        <v>90</v>
      </c>
      <c r="P22" s="20">
        <v>100</v>
      </c>
      <c r="Q22" s="20">
        <v>100</v>
      </c>
      <c r="R22" s="20">
        <v>80</v>
      </c>
      <c r="S22" s="20">
        <v>74</v>
      </c>
      <c r="T22" s="20">
        <v>90</v>
      </c>
      <c r="U22" s="20">
        <v>74</v>
      </c>
      <c r="V22" s="20">
        <v>94</v>
      </c>
      <c r="W22" s="20">
        <v>76</v>
      </c>
    </row>
    <row r="23" ht="18" customHeight="1" spans="1:23">
      <c r="A23" s="17" t="s">
        <v>67</v>
      </c>
      <c r="B23" s="18"/>
      <c r="C23" s="18"/>
      <c r="D23" s="18"/>
      <c r="E23" s="19"/>
      <c r="F23" s="21">
        <f t="shared" ref="F23:W23" si="1">F21/F22%+F20</f>
        <v>93.76</v>
      </c>
      <c r="G23" s="21">
        <f t="shared" si="1"/>
        <v>93.45</v>
      </c>
      <c r="H23" s="21">
        <f t="shared" si="1"/>
        <v>93.1333333333333</v>
      </c>
      <c r="I23" s="21">
        <f t="shared" si="1"/>
        <v>90.2222222222222</v>
      </c>
      <c r="J23" s="21">
        <f t="shared" si="1"/>
        <v>90.18</v>
      </c>
      <c r="K23" s="21">
        <f t="shared" si="1"/>
        <v>86.4444444444444</v>
      </c>
      <c r="L23" s="21">
        <f t="shared" si="1"/>
        <v>85.1351351351351</v>
      </c>
      <c r="M23" s="21">
        <f t="shared" si="1"/>
        <v>82.1777777777778</v>
      </c>
      <c r="N23" s="21">
        <f t="shared" si="1"/>
        <v>81.38</v>
      </c>
      <c r="O23" s="21">
        <f t="shared" si="1"/>
        <v>80.5666666666667</v>
      </c>
      <c r="P23" s="21">
        <f t="shared" si="1"/>
        <v>79.68</v>
      </c>
      <c r="Q23" s="21">
        <f t="shared" si="1"/>
        <v>78.99</v>
      </c>
      <c r="R23" s="21">
        <f t="shared" si="1"/>
        <v>76.425</v>
      </c>
      <c r="S23" s="21">
        <f t="shared" si="1"/>
        <v>75.8378378378378</v>
      </c>
      <c r="T23" s="21">
        <f t="shared" si="1"/>
        <v>75.0555555555556</v>
      </c>
      <c r="U23" s="21">
        <f t="shared" si="1"/>
        <v>74.6621621621622</v>
      </c>
      <c r="V23" s="21">
        <f t="shared" si="1"/>
        <v>72.7340425531915</v>
      </c>
      <c r="W23" s="21">
        <f t="shared" si="1"/>
        <v>70.5263157894737</v>
      </c>
    </row>
    <row r="24" ht="18" customHeight="1" spans="1:23">
      <c r="A24" s="17" t="s">
        <v>68</v>
      </c>
      <c r="B24" s="18"/>
      <c r="C24" s="18"/>
      <c r="D24" s="18"/>
      <c r="E24" s="19"/>
      <c r="F24" s="20" t="s">
        <v>69</v>
      </c>
      <c r="G24" s="20" t="s">
        <v>69</v>
      </c>
      <c r="H24" s="20" t="s">
        <v>69</v>
      </c>
      <c r="I24" s="20" t="s">
        <v>69</v>
      </c>
      <c r="J24" s="20" t="s">
        <v>69</v>
      </c>
      <c r="K24" s="20" t="s">
        <v>70</v>
      </c>
      <c r="L24" s="20" t="s">
        <v>70</v>
      </c>
      <c r="M24" s="20" t="s">
        <v>70</v>
      </c>
      <c r="N24" s="20" t="s">
        <v>70</v>
      </c>
      <c r="O24" s="20" t="s">
        <v>70</v>
      </c>
      <c r="P24" s="20" t="s">
        <v>71</v>
      </c>
      <c r="Q24" s="20" t="s">
        <v>71</v>
      </c>
      <c r="R24" s="20" t="s">
        <v>71</v>
      </c>
      <c r="S24" s="20" t="s">
        <v>71</v>
      </c>
      <c r="T24" s="20" t="s">
        <v>71</v>
      </c>
      <c r="U24" s="20" t="s">
        <v>71</v>
      </c>
      <c r="V24" s="20" t="s">
        <v>71</v>
      </c>
      <c r="W24" s="20" t="s">
        <v>71</v>
      </c>
    </row>
    <row r="25" ht="18" customHeight="1" spans="1:23">
      <c r="A25" s="17" t="s">
        <v>72</v>
      </c>
      <c r="B25" s="18"/>
      <c r="C25" s="18"/>
      <c r="D25" s="18"/>
      <c r="E25" s="19"/>
      <c r="F25" s="22">
        <v>1</v>
      </c>
      <c r="G25" s="22">
        <v>2</v>
      </c>
      <c r="H25" s="22">
        <v>3</v>
      </c>
      <c r="I25" s="22">
        <v>4</v>
      </c>
      <c r="J25" s="22">
        <v>5</v>
      </c>
      <c r="K25" s="22">
        <v>6</v>
      </c>
      <c r="L25" s="22">
        <v>7</v>
      </c>
      <c r="M25" s="22">
        <v>8</v>
      </c>
      <c r="N25" s="22">
        <v>9</v>
      </c>
      <c r="O25" s="22">
        <v>10</v>
      </c>
      <c r="P25" s="22">
        <v>11</v>
      </c>
      <c r="Q25" s="22">
        <v>12</v>
      </c>
      <c r="R25" s="22">
        <v>13</v>
      </c>
      <c r="S25" s="22">
        <v>14</v>
      </c>
      <c r="T25" s="22">
        <v>15</v>
      </c>
      <c r="U25" s="22">
        <v>16</v>
      </c>
      <c r="V25" s="22">
        <v>17</v>
      </c>
      <c r="W25" s="22">
        <v>18</v>
      </c>
    </row>
  </sheetData>
  <sortState ref="F3:W25" columnSort="1">
    <sortCondition ref="F23:W23" descending="1"/>
  </sortState>
  <mergeCells count="13">
    <mergeCell ref="A1:W1"/>
    <mergeCell ref="F2:W2"/>
    <mergeCell ref="A4:B4"/>
    <mergeCell ref="A21:E21"/>
    <mergeCell ref="A22:E22"/>
    <mergeCell ref="A23:E23"/>
    <mergeCell ref="A24:E24"/>
    <mergeCell ref="A25:E25"/>
    <mergeCell ref="A2:A3"/>
    <mergeCell ref="B2:B3"/>
    <mergeCell ref="C2:C3"/>
    <mergeCell ref="D2:D3"/>
    <mergeCell ref="E2:E3"/>
  </mergeCells>
  <pageMargins left="0.629166666666667" right="0.471527777777778" top="0.786805555555556" bottom="0.802777777777778" header="0.511805555555556" footer="0.511805555555556"/>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结果明细计表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SWJ-5.1</dc:creator>
  <cp:lastModifiedBy>爱如少年</cp:lastModifiedBy>
  <dcterms:created xsi:type="dcterms:W3CDTF">2018-12-18T06:40:00Z</dcterms:created>
  <dcterms:modified xsi:type="dcterms:W3CDTF">2020-05-28T03:02:17Z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