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<sst xmlns="http://schemas.openxmlformats.org/spreadsheetml/2006/main" count="36" uniqueCount="31">
  <si>
    <t>脱贫人口小额信贷贴息项目资金分配表</t>
  </si>
  <si>
    <t>序号</t>
  </si>
  <si>
    <t>乡镇</t>
  </si>
  <si>
    <t>合计</t>
  </si>
  <si>
    <t>脱贫户</t>
  </si>
  <si>
    <t>监测户</t>
  </si>
  <si>
    <t>计划贷款
户数（户）</t>
  </si>
  <si>
    <t>当年计划新增贷款（万元）</t>
  </si>
  <si>
    <t>计划贴息金额
（万元）</t>
  </si>
  <si>
    <t>户数
（户）</t>
  </si>
  <si>
    <t>人口
（人）</t>
  </si>
  <si>
    <t>中央</t>
  </si>
  <si>
    <t>自治区</t>
  </si>
  <si>
    <t>曹洼乡</t>
  </si>
  <si>
    <t>史店乡</t>
  </si>
  <si>
    <t>贾塘乡</t>
  </si>
  <si>
    <t>郑旗乡</t>
  </si>
  <si>
    <t>三河镇</t>
  </si>
  <si>
    <t>七营镇</t>
  </si>
  <si>
    <t>树台乡</t>
  </si>
  <si>
    <t>西安镇</t>
  </si>
  <si>
    <t>关庄乡</t>
  </si>
  <si>
    <t>红羊乡</t>
  </si>
  <si>
    <t>李俊乡</t>
  </si>
  <si>
    <t>九彩乡</t>
  </si>
  <si>
    <t>李旺镇</t>
  </si>
  <si>
    <t>甘城乡</t>
  </si>
  <si>
    <t>街道办</t>
  </si>
  <si>
    <t>高崖乡</t>
  </si>
  <si>
    <t>关桥乡</t>
  </si>
  <si>
    <t>海城镇</t>
  </si>
</sst>
</file>

<file path=xl/styles.xml><?xml version="1.0" encoding="utf-8"?>
<styleSheet xmlns="http://schemas.openxmlformats.org/spreadsheetml/2006/main">
  <numFmts count="7">
    <numFmt numFmtId="176" formatCode="0.0_);[Red]\(0.0\)"/>
    <numFmt numFmtId="177" formatCode="0_);[Red]\(0\)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8" formatCode="0_ "/>
    <numFmt numFmtId="41" formatCode="_ * #,##0_ ;_ * \-#,##0_ ;_ * &quot;-&quot;_ ;_ @_ "/>
  </numFmts>
  <fonts count="3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方正小标宋简体"/>
      <charset val="134"/>
    </font>
    <font>
      <b/>
      <sz val="13"/>
      <name val="宋体"/>
      <charset val="134"/>
    </font>
    <font>
      <sz val="15"/>
      <name val="宋体"/>
      <charset val="134"/>
    </font>
    <font>
      <sz val="15"/>
      <name val="Times New Roman"/>
      <charset val="134"/>
    </font>
    <font>
      <b/>
      <sz val="15"/>
      <name val="Times New Roman"/>
      <charset val="134"/>
    </font>
    <font>
      <sz val="15"/>
      <color indexed="8"/>
      <name val="宋体"/>
      <charset val="134"/>
    </font>
    <font>
      <sz val="15"/>
      <color theme="1"/>
      <name val="Times New Roman"/>
      <charset val="134"/>
    </font>
    <font>
      <b/>
      <sz val="13"/>
      <color theme="1"/>
      <name val="宋体"/>
      <charset val="134"/>
    </font>
    <font>
      <sz val="10"/>
      <name val="宋体"/>
      <charset val="134"/>
    </font>
    <font>
      <b/>
      <sz val="9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0" fontId="20" fillId="0" borderId="0"/>
    <xf numFmtId="0" fontId="16" fillId="2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9" fillId="26" borderId="11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4" fillId="14" borderId="11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7" fillId="19" borderId="13" applyNumberFormat="0" applyAlignment="0" applyProtection="0">
      <alignment vertical="center"/>
    </xf>
    <xf numFmtId="0" fontId="23" fillId="14" borderId="10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0" fillId="6" borderId="9" applyNumberFormat="0" applyFon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178" fontId="0" fillId="0" borderId="0" xfId="0" applyNumberForma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177" fontId="6" fillId="0" borderId="4" xfId="0" applyNumberFormat="1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/>
    </xf>
    <xf numFmtId="178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178" fontId="9" fillId="0" borderId="1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178" fontId="6" fillId="0" borderId="4" xfId="0" applyNumberFormat="1" applyFont="1" applyFill="1" applyBorder="1" applyAlignment="1">
      <alignment horizontal="center" vertical="center" shrinkToFit="1"/>
    </xf>
    <xf numFmtId="178" fontId="6" fillId="0" borderId="1" xfId="0" applyNumberFormat="1" applyFont="1" applyFill="1" applyBorder="1" applyAlignment="1">
      <alignment horizontal="center" vertical="center" shrinkToFit="1"/>
    </xf>
    <xf numFmtId="177" fontId="5" fillId="0" borderId="1" xfId="0" applyNumberFormat="1" applyFont="1" applyFill="1" applyBorder="1" applyAlignment="1">
      <alignment horizontal="center" vertical="center" shrinkToFit="1"/>
    </xf>
    <xf numFmtId="178" fontId="6" fillId="0" borderId="1" xfId="1" applyNumberFormat="1" applyFont="1" applyFill="1" applyBorder="1" applyAlignment="1">
      <alignment horizontal="center" vertical="center"/>
    </xf>
    <xf numFmtId="177" fontId="10" fillId="0" borderId="0" xfId="0" applyNumberFormat="1" applyFont="1" applyFill="1" applyBorder="1" applyAlignment="1">
      <alignment horizontal="center" vertical="center" shrinkToFit="1"/>
    </xf>
    <xf numFmtId="178" fontId="6" fillId="0" borderId="0" xfId="0" applyNumberFormat="1" applyFont="1" applyFill="1" applyBorder="1" applyAlignment="1">
      <alignment horizontal="center" vertical="center" shrinkToFit="1"/>
    </xf>
    <xf numFmtId="177" fontId="11" fillId="0" borderId="0" xfId="0" applyNumberFormat="1" applyFont="1" applyFill="1" applyBorder="1" applyAlignment="1">
      <alignment vertical="center" shrinkToFit="1"/>
    </xf>
    <xf numFmtId="176" fontId="11" fillId="0" borderId="0" xfId="0" applyNumberFormat="1" applyFont="1" applyFill="1" applyBorder="1" applyAlignment="1">
      <alignment vertical="center" shrinkToFit="1"/>
    </xf>
  </cellXfs>
  <cellStyles count="50">
    <cellStyle name="常规" xfId="0" builtinId="0"/>
    <cellStyle name="常规_2017年168个村建档立卡户_2019年建档立卡统计-3月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4"/>
  <sheetViews>
    <sheetView tabSelected="1" zoomScale="85" zoomScaleNormal="85" workbookViewId="0">
      <selection activeCell="T11" sqref="T11"/>
    </sheetView>
  </sheetViews>
  <sheetFormatPr defaultColWidth="9" defaultRowHeight="13.5"/>
  <cols>
    <col min="1" max="1" width="6.5" customWidth="1"/>
    <col min="2" max="2" width="10.625" customWidth="1"/>
    <col min="3" max="8" width="10.625" style="3" customWidth="1"/>
    <col min="9" max="10" width="10.625" customWidth="1"/>
    <col min="11" max="11" width="10.625" style="4" customWidth="1"/>
  </cols>
  <sheetData>
    <row r="1" ht="48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ht="40" customHeight="1" spans="1:12">
      <c r="A2" s="6" t="s">
        <v>1</v>
      </c>
      <c r="B2" s="6" t="s">
        <v>2</v>
      </c>
      <c r="C2" s="7" t="s">
        <v>3</v>
      </c>
      <c r="D2" s="8"/>
      <c r="E2" s="6" t="s">
        <v>4</v>
      </c>
      <c r="F2" s="6"/>
      <c r="G2" s="6" t="s">
        <v>5</v>
      </c>
      <c r="H2" s="6"/>
      <c r="I2" s="6" t="s">
        <v>6</v>
      </c>
      <c r="J2" s="15" t="s">
        <v>7</v>
      </c>
      <c r="K2" s="16" t="s">
        <v>8</v>
      </c>
      <c r="L2" s="16"/>
    </row>
    <row r="3" ht="40" customHeight="1" spans="1:12">
      <c r="A3" s="6"/>
      <c r="B3" s="6"/>
      <c r="C3" s="6" t="s">
        <v>9</v>
      </c>
      <c r="D3" s="6" t="s">
        <v>10</v>
      </c>
      <c r="E3" s="6" t="s">
        <v>9</v>
      </c>
      <c r="F3" s="6" t="s">
        <v>10</v>
      </c>
      <c r="G3" s="6" t="s">
        <v>9</v>
      </c>
      <c r="H3" s="6" t="s">
        <v>10</v>
      </c>
      <c r="I3" s="6"/>
      <c r="J3" s="17"/>
      <c r="K3" s="16" t="s">
        <v>11</v>
      </c>
      <c r="L3" s="16" t="s">
        <v>12</v>
      </c>
    </row>
    <row r="4" s="1" customFormat="1" ht="40" customHeight="1" spans="1:18">
      <c r="A4" s="9" t="s">
        <v>3</v>
      </c>
      <c r="B4" s="10"/>
      <c r="C4" s="11">
        <v>26018</v>
      </c>
      <c r="D4" s="11">
        <v>101716</v>
      </c>
      <c r="E4" s="11">
        <v>25468</v>
      </c>
      <c r="F4" s="11">
        <v>99433</v>
      </c>
      <c r="G4" s="11">
        <v>550</v>
      </c>
      <c r="H4" s="11">
        <v>2283</v>
      </c>
      <c r="I4" s="11">
        <f>I5+I6+I7+I8+I9+I10+I11+I12+I13+I14+I15+I16+I17+I18+I19+I20+I21+I22</f>
        <v>20814.4</v>
      </c>
      <c r="J4" s="11">
        <v>45000</v>
      </c>
      <c r="K4" s="18">
        <v>1345</v>
      </c>
      <c r="L4" s="19">
        <v>1000</v>
      </c>
      <c r="M4" s="23"/>
      <c r="P4" s="24"/>
      <c r="Q4" s="24"/>
      <c r="R4" s="25"/>
    </row>
    <row r="5" ht="40" customHeight="1" spans="1:12">
      <c r="A5" s="12">
        <v>1</v>
      </c>
      <c r="B5" s="13" t="s">
        <v>13</v>
      </c>
      <c r="C5" s="12">
        <f>E5+G5</f>
        <v>767</v>
      </c>
      <c r="D5" s="12">
        <f>F5+H5</f>
        <v>2709</v>
      </c>
      <c r="E5" s="14">
        <v>752</v>
      </c>
      <c r="F5" s="14">
        <v>2655</v>
      </c>
      <c r="G5" s="14">
        <v>15</v>
      </c>
      <c r="H5" s="14">
        <v>54</v>
      </c>
      <c r="I5" s="20">
        <f>C5*0.8</f>
        <v>613.6</v>
      </c>
      <c r="J5" s="20">
        <v>1000</v>
      </c>
      <c r="K5" s="21">
        <v>40</v>
      </c>
      <c r="L5" s="18">
        <v>40</v>
      </c>
    </row>
    <row r="6" ht="40" customHeight="1" spans="1:12">
      <c r="A6" s="12">
        <v>2</v>
      </c>
      <c r="B6" s="13" t="s">
        <v>14</v>
      </c>
      <c r="C6" s="12">
        <f t="shared" ref="C6:C22" si="0">E6+G6</f>
        <v>1644</v>
      </c>
      <c r="D6" s="12">
        <f t="shared" ref="D6:D22" si="1">F6+H6</f>
        <v>6041</v>
      </c>
      <c r="E6" s="14">
        <v>1615</v>
      </c>
      <c r="F6" s="14">
        <v>5926</v>
      </c>
      <c r="G6" s="14">
        <v>29</v>
      </c>
      <c r="H6" s="14">
        <v>115</v>
      </c>
      <c r="I6" s="20">
        <f t="shared" ref="I6:I22" si="2">C6*0.8</f>
        <v>1315.2</v>
      </c>
      <c r="J6" s="20">
        <v>2827</v>
      </c>
      <c r="K6" s="21">
        <v>80</v>
      </c>
      <c r="L6" s="18">
        <v>80</v>
      </c>
    </row>
    <row r="7" ht="40" customHeight="1" spans="1:12">
      <c r="A7" s="12">
        <v>3</v>
      </c>
      <c r="B7" s="13" t="s">
        <v>15</v>
      </c>
      <c r="C7" s="12">
        <f t="shared" si="0"/>
        <v>1768</v>
      </c>
      <c r="D7" s="12">
        <f t="shared" si="1"/>
        <v>6663</v>
      </c>
      <c r="E7" s="14">
        <v>1709</v>
      </c>
      <c r="F7" s="14">
        <v>6405</v>
      </c>
      <c r="G7" s="14">
        <v>59</v>
      </c>
      <c r="H7" s="14">
        <v>258</v>
      </c>
      <c r="I7" s="20">
        <f t="shared" si="2"/>
        <v>1414.4</v>
      </c>
      <c r="J7" s="20">
        <v>3112</v>
      </c>
      <c r="K7" s="21">
        <v>100</v>
      </c>
      <c r="L7" s="18">
        <v>50</v>
      </c>
    </row>
    <row r="8" ht="40" customHeight="1" spans="1:12">
      <c r="A8" s="12">
        <v>4</v>
      </c>
      <c r="B8" s="13" t="s">
        <v>16</v>
      </c>
      <c r="C8" s="12">
        <f t="shared" si="0"/>
        <v>1472</v>
      </c>
      <c r="D8" s="12">
        <f t="shared" si="1"/>
        <v>6419</v>
      </c>
      <c r="E8" s="14">
        <v>1453</v>
      </c>
      <c r="F8" s="14">
        <v>6334</v>
      </c>
      <c r="G8" s="14">
        <v>19</v>
      </c>
      <c r="H8" s="14">
        <v>85</v>
      </c>
      <c r="I8" s="20">
        <f t="shared" si="2"/>
        <v>1177.6</v>
      </c>
      <c r="J8" s="20">
        <v>2555</v>
      </c>
      <c r="K8" s="21">
        <v>70</v>
      </c>
      <c r="L8" s="18">
        <v>70</v>
      </c>
    </row>
    <row r="9" ht="40" customHeight="1" spans="1:12">
      <c r="A9" s="12">
        <v>5</v>
      </c>
      <c r="B9" s="13" t="s">
        <v>17</v>
      </c>
      <c r="C9" s="12">
        <f t="shared" si="0"/>
        <v>2136</v>
      </c>
      <c r="D9" s="12">
        <f t="shared" si="1"/>
        <v>8943</v>
      </c>
      <c r="E9" s="14">
        <v>2096</v>
      </c>
      <c r="F9" s="14">
        <v>8776</v>
      </c>
      <c r="G9" s="14">
        <v>40</v>
      </c>
      <c r="H9" s="14">
        <v>167</v>
      </c>
      <c r="I9" s="20">
        <f t="shared" si="2"/>
        <v>1708.8</v>
      </c>
      <c r="J9" s="20">
        <v>3717</v>
      </c>
      <c r="K9" s="21">
        <v>150</v>
      </c>
      <c r="L9" s="18">
        <v>50</v>
      </c>
    </row>
    <row r="10" ht="40" customHeight="1" spans="1:12">
      <c r="A10" s="12">
        <v>6</v>
      </c>
      <c r="B10" s="13" t="s">
        <v>18</v>
      </c>
      <c r="C10" s="12">
        <f t="shared" si="0"/>
        <v>1506</v>
      </c>
      <c r="D10" s="12">
        <f t="shared" si="1"/>
        <v>5848</v>
      </c>
      <c r="E10" s="14">
        <v>1445</v>
      </c>
      <c r="F10" s="14">
        <v>5602</v>
      </c>
      <c r="G10" s="14">
        <v>61</v>
      </c>
      <c r="H10" s="14">
        <v>246</v>
      </c>
      <c r="I10" s="20">
        <f t="shared" si="2"/>
        <v>1204.8</v>
      </c>
      <c r="J10" s="20">
        <v>2577</v>
      </c>
      <c r="K10" s="21">
        <v>100</v>
      </c>
      <c r="L10" s="18">
        <v>30</v>
      </c>
    </row>
    <row r="11" s="2" customFormat="1" ht="40" customHeight="1" spans="1:12">
      <c r="A11" s="12">
        <v>7</v>
      </c>
      <c r="B11" s="13" t="s">
        <v>19</v>
      </c>
      <c r="C11" s="12">
        <f t="shared" si="0"/>
        <v>2140</v>
      </c>
      <c r="D11" s="12">
        <f t="shared" si="1"/>
        <v>8595</v>
      </c>
      <c r="E11" s="14">
        <v>2111</v>
      </c>
      <c r="F11" s="14">
        <v>8464</v>
      </c>
      <c r="G11" s="14">
        <v>29</v>
      </c>
      <c r="H11" s="14">
        <v>131</v>
      </c>
      <c r="I11" s="20">
        <f t="shared" si="2"/>
        <v>1712</v>
      </c>
      <c r="J11" s="20">
        <v>3728</v>
      </c>
      <c r="K11" s="21">
        <v>120</v>
      </c>
      <c r="L11" s="18">
        <v>90</v>
      </c>
    </row>
    <row r="12" ht="40" customHeight="1" spans="1:12">
      <c r="A12" s="12">
        <v>8</v>
      </c>
      <c r="B12" s="13" t="s">
        <v>20</v>
      </c>
      <c r="C12" s="12">
        <f t="shared" si="0"/>
        <v>2436</v>
      </c>
      <c r="D12" s="12">
        <f t="shared" si="1"/>
        <v>9625</v>
      </c>
      <c r="E12" s="14">
        <v>2389</v>
      </c>
      <c r="F12" s="14">
        <v>9407</v>
      </c>
      <c r="G12" s="14">
        <v>47</v>
      </c>
      <c r="H12" s="14">
        <v>218</v>
      </c>
      <c r="I12" s="20">
        <f t="shared" si="2"/>
        <v>1948.8</v>
      </c>
      <c r="J12" s="20">
        <v>4230</v>
      </c>
      <c r="K12" s="21">
        <v>100</v>
      </c>
      <c r="L12" s="18">
        <v>90</v>
      </c>
    </row>
    <row r="13" ht="40" customHeight="1" spans="1:12">
      <c r="A13" s="12">
        <v>9</v>
      </c>
      <c r="B13" s="13" t="s">
        <v>21</v>
      </c>
      <c r="C13" s="12">
        <f t="shared" si="0"/>
        <v>714</v>
      </c>
      <c r="D13" s="12">
        <f t="shared" si="1"/>
        <v>2503</v>
      </c>
      <c r="E13" s="14">
        <v>705</v>
      </c>
      <c r="F13" s="14">
        <v>2466</v>
      </c>
      <c r="G13" s="14">
        <v>9</v>
      </c>
      <c r="H13" s="14">
        <v>37</v>
      </c>
      <c r="I13" s="20">
        <f t="shared" si="2"/>
        <v>571.2</v>
      </c>
      <c r="J13" s="20">
        <v>1251</v>
      </c>
      <c r="K13" s="21">
        <v>35</v>
      </c>
      <c r="L13" s="18">
        <v>30</v>
      </c>
    </row>
    <row r="14" ht="40" customHeight="1" spans="1:12">
      <c r="A14" s="12">
        <v>10</v>
      </c>
      <c r="B14" s="13" t="s">
        <v>22</v>
      </c>
      <c r="C14" s="12">
        <f t="shared" si="0"/>
        <v>953</v>
      </c>
      <c r="D14" s="12">
        <f t="shared" si="1"/>
        <v>3593</v>
      </c>
      <c r="E14" s="14">
        <v>919</v>
      </c>
      <c r="F14" s="14">
        <v>3449</v>
      </c>
      <c r="G14" s="14">
        <v>34</v>
      </c>
      <c r="H14" s="14">
        <v>144</v>
      </c>
      <c r="I14" s="20">
        <f t="shared" si="2"/>
        <v>762.4</v>
      </c>
      <c r="J14" s="20">
        <v>1680</v>
      </c>
      <c r="K14" s="21">
        <v>50</v>
      </c>
      <c r="L14" s="18">
        <v>40</v>
      </c>
    </row>
    <row r="15" ht="40" customHeight="1" spans="1:12">
      <c r="A15" s="12">
        <v>11</v>
      </c>
      <c r="B15" s="13" t="s">
        <v>23</v>
      </c>
      <c r="C15" s="12">
        <f t="shared" si="0"/>
        <v>657</v>
      </c>
      <c r="D15" s="12">
        <f t="shared" si="1"/>
        <v>2698</v>
      </c>
      <c r="E15" s="14">
        <v>642</v>
      </c>
      <c r="F15" s="14">
        <v>2626</v>
      </c>
      <c r="G15" s="14">
        <v>15</v>
      </c>
      <c r="H15" s="14">
        <v>72</v>
      </c>
      <c r="I15" s="20">
        <f t="shared" si="2"/>
        <v>525.6</v>
      </c>
      <c r="J15" s="20">
        <v>1175</v>
      </c>
      <c r="K15" s="21">
        <v>40</v>
      </c>
      <c r="L15" s="18">
        <v>25</v>
      </c>
    </row>
    <row r="16" ht="40" customHeight="1" spans="1:12">
      <c r="A16" s="12">
        <v>12</v>
      </c>
      <c r="B16" s="13" t="s">
        <v>24</v>
      </c>
      <c r="C16" s="12">
        <f t="shared" si="0"/>
        <v>357</v>
      </c>
      <c r="D16" s="12">
        <f t="shared" si="1"/>
        <v>1474</v>
      </c>
      <c r="E16" s="14">
        <v>347</v>
      </c>
      <c r="F16" s="14">
        <v>1428</v>
      </c>
      <c r="G16" s="14">
        <v>10</v>
      </c>
      <c r="H16" s="14">
        <v>46</v>
      </c>
      <c r="I16" s="20">
        <f t="shared" si="2"/>
        <v>285.6</v>
      </c>
      <c r="J16" s="20">
        <v>650</v>
      </c>
      <c r="K16" s="21">
        <v>20</v>
      </c>
      <c r="L16" s="18">
        <v>10</v>
      </c>
    </row>
    <row r="17" ht="40" customHeight="1" spans="1:12">
      <c r="A17" s="12">
        <v>13</v>
      </c>
      <c r="B17" s="13" t="s">
        <v>25</v>
      </c>
      <c r="C17" s="12">
        <f t="shared" si="0"/>
        <v>1999</v>
      </c>
      <c r="D17" s="12">
        <f t="shared" si="1"/>
        <v>7531</v>
      </c>
      <c r="E17" s="14">
        <v>1952</v>
      </c>
      <c r="F17" s="14">
        <v>7360</v>
      </c>
      <c r="G17" s="14">
        <v>47</v>
      </c>
      <c r="H17" s="14">
        <v>171</v>
      </c>
      <c r="I17" s="20">
        <f t="shared" si="2"/>
        <v>1599.2</v>
      </c>
      <c r="J17" s="20">
        <v>3480</v>
      </c>
      <c r="K17" s="21">
        <v>100</v>
      </c>
      <c r="L17" s="18">
        <v>80</v>
      </c>
    </row>
    <row r="18" ht="40" customHeight="1" spans="1:12">
      <c r="A18" s="12">
        <v>14</v>
      </c>
      <c r="B18" s="13" t="s">
        <v>26</v>
      </c>
      <c r="C18" s="12">
        <f t="shared" si="0"/>
        <v>570</v>
      </c>
      <c r="D18" s="12">
        <f t="shared" si="1"/>
        <v>1994</v>
      </c>
      <c r="E18" s="14">
        <v>557</v>
      </c>
      <c r="F18" s="14">
        <v>1949</v>
      </c>
      <c r="G18" s="14">
        <v>13</v>
      </c>
      <c r="H18" s="14">
        <v>45</v>
      </c>
      <c r="I18" s="20">
        <f t="shared" si="2"/>
        <v>456</v>
      </c>
      <c r="J18" s="20">
        <v>1080</v>
      </c>
      <c r="K18" s="21">
        <v>20</v>
      </c>
      <c r="L18" s="18">
        <v>20</v>
      </c>
    </row>
    <row r="19" ht="40" customHeight="1" spans="1:12">
      <c r="A19" s="12">
        <v>15</v>
      </c>
      <c r="B19" s="13" t="s">
        <v>27</v>
      </c>
      <c r="C19" s="12">
        <f t="shared" si="0"/>
        <v>799</v>
      </c>
      <c r="D19" s="12">
        <f t="shared" si="1"/>
        <v>3541</v>
      </c>
      <c r="E19" s="14">
        <v>796</v>
      </c>
      <c r="F19" s="14">
        <v>3529</v>
      </c>
      <c r="G19" s="14">
        <v>3</v>
      </c>
      <c r="H19" s="14">
        <v>12</v>
      </c>
      <c r="I19" s="20">
        <f t="shared" si="2"/>
        <v>639.2</v>
      </c>
      <c r="J19" s="20">
        <v>1445</v>
      </c>
      <c r="K19" s="21">
        <v>50</v>
      </c>
      <c r="L19" s="18">
        <v>40</v>
      </c>
    </row>
    <row r="20" ht="40" customHeight="1" spans="1:12">
      <c r="A20" s="12">
        <v>16</v>
      </c>
      <c r="B20" s="13" t="s">
        <v>28</v>
      </c>
      <c r="C20" s="12">
        <f t="shared" si="0"/>
        <v>1074</v>
      </c>
      <c r="D20" s="12">
        <f t="shared" si="1"/>
        <v>4285</v>
      </c>
      <c r="E20" s="14">
        <v>1019</v>
      </c>
      <c r="F20" s="14">
        <v>4048</v>
      </c>
      <c r="G20" s="14">
        <v>55</v>
      </c>
      <c r="H20" s="14">
        <v>237</v>
      </c>
      <c r="I20" s="20">
        <f t="shared" si="2"/>
        <v>859.2</v>
      </c>
      <c r="J20" s="20">
        <v>1870</v>
      </c>
      <c r="K20" s="21">
        <v>80</v>
      </c>
      <c r="L20" s="18">
        <v>25</v>
      </c>
    </row>
    <row r="21" ht="40" customHeight="1" spans="1:12">
      <c r="A21" s="12">
        <v>17</v>
      </c>
      <c r="B21" s="13" t="s">
        <v>29</v>
      </c>
      <c r="C21" s="12">
        <f t="shared" si="0"/>
        <v>2843</v>
      </c>
      <c r="D21" s="12">
        <f t="shared" si="1"/>
        <v>10983</v>
      </c>
      <c r="E21" s="14">
        <v>2801</v>
      </c>
      <c r="F21" s="14">
        <v>10816</v>
      </c>
      <c r="G21" s="14">
        <v>42</v>
      </c>
      <c r="H21" s="14">
        <v>167</v>
      </c>
      <c r="I21" s="20">
        <f t="shared" si="2"/>
        <v>2274.4</v>
      </c>
      <c r="J21" s="20">
        <v>4810</v>
      </c>
      <c r="K21" s="21">
        <v>100</v>
      </c>
      <c r="L21" s="18">
        <v>140</v>
      </c>
    </row>
    <row r="22" ht="40" customHeight="1" spans="1:12">
      <c r="A22" s="12">
        <v>18</v>
      </c>
      <c r="B22" s="13" t="s">
        <v>30</v>
      </c>
      <c r="C22" s="12">
        <f t="shared" si="0"/>
        <v>2183</v>
      </c>
      <c r="D22" s="12">
        <f t="shared" si="1"/>
        <v>8271</v>
      </c>
      <c r="E22" s="14">
        <v>2160</v>
      </c>
      <c r="F22" s="14">
        <v>8193</v>
      </c>
      <c r="G22" s="14">
        <v>23</v>
      </c>
      <c r="H22" s="14">
        <v>78</v>
      </c>
      <c r="I22" s="20">
        <f t="shared" si="2"/>
        <v>1746.4</v>
      </c>
      <c r="J22" s="20">
        <v>3813</v>
      </c>
      <c r="K22" s="21">
        <v>90</v>
      </c>
      <c r="L22" s="18">
        <v>90</v>
      </c>
    </row>
    <row r="23" spans="9:9">
      <c r="I23" s="22"/>
    </row>
    <row r="24" spans="9:9">
      <c r="I24" s="22"/>
    </row>
  </sheetData>
  <mergeCells count="10">
    <mergeCell ref="A1:L1"/>
    <mergeCell ref="C2:D2"/>
    <mergeCell ref="E2:F2"/>
    <mergeCell ref="G2:H2"/>
    <mergeCell ref="K2:L2"/>
    <mergeCell ref="A4:B4"/>
    <mergeCell ref="A2:A3"/>
    <mergeCell ref="B2:B3"/>
    <mergeCell ref="I2:I3"/>
    <mergeCell ref="J2:J3"/>
  </mergeCells>
  <pageMargins left="0.554861111111111" right="0.554861111111111" top="1" bottom="1" header="0.5" footer="0.5"/>
  <pageSetup paperSize="9" scale="7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</dc:creator>
  <cp:lastModifiedBy>kylin</cp:lastModifiedBy>
  <dcterms:created xsi:type="dcterms:W3CDTF">2022-03-28T23:01:00Z</dcterms:created>
  <dcterms:modified xsi:type="dcterms:W3CDTF">2025-04-17T11:00:43Z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FDD7C28A19F74497AE482E7E9FD2ACC9</vt:lpwstr>
  </property>
  <property fmtid="{D5CDD505-2E9C-101B-9397-08002B2CF9AE}" pid="3" name="KSOProductBuildVer">
    <vt:lpwstr>2052-11.8.2.11929</vt:lpwstr>
  </property>
</Properties>
</file>