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1"/>
  </bookViews>
  <sheets>
    <sheet name="汇总表" sheetId="7" r:id="rId1"/>
    <sheet name="贾塘乡" sheetId="24" r:id="rId2"/>
    <sheet name="海城镇" sheetId="25" r:id="rId3"/>
    <sheet name="关庄乡" sheetId="26" r:id="rId4"/>
    <sheet name="郑旗乡" sheetId="27" r:id="rId5"/>
    <sheet name="九彩乡" sheetId="28" r:id="rId6"/>
    <sheet name="李旺镇" sheetId="29" r:id="rId7"/>
    <sheet name="树台乡" sheetId="30" r:id="rId8"/>
    <sheet name="史店乡" sheetId="31" r:id="rId9"/>
    <sheet name="西安镇" sheetId="32" r:id="rId10"/>
    <sheet name="曹洼乡" sheetId="33" r:id="rId11"/>
    <sheet name="红羊乡" sheetId="34" r:id="rId12"/>
  </sheets>
  <definedNames>
    <definedName name="_xlnm._FilterDatabase" localSheetId="0" hidden="1">汇总表!$A$4:$H$5</definedName>
    <definedName name="_xlnm._FilterDatabase" localSheetId="1" hidden="1">贾塘乡!$A$4:$K$5</definedName>
    <definedName name="_xlnm._FilterDatabase" localSheetId="2" hidden="1">海城镇!$A$4:$K$5</definedName>
    <definedName name="_xlnm._FilterDatabase" localSheetId="3" hidden="1">关庄乡!$A$4:$K$7</definedName>
    <definedName name="_xlnm._FilterDatabase" localSheetId="4" hidden="1">郑旗乡!$A$4:$K$5</definedName>
    <definedName name="_xlnm._FilterDatabase" localSheetId="5" hidden="1">九彩乡!$A$4:$K$5</definedName>
    <definedName name="_xlnm._FilterDatabase" localSheetId="6" hidden="1">李旺镇!$A$4:$K$5</definedName>
    <definedName name="_xlnm._FilterDatabase" localSheetId="7" hidden="1">树台乡!$A$4:$K$5</definedName>
    <definedName name="_xlnm._FilterDatabase" localSheetId="8" hidden="1">史店乡!$A$4:$K$7</definedName>
    <definedName name="_xlnm._FilterDatabase" localSheetId="9" hidden="1">西安镇!$A$4:$K$5</definedName>
    <definedName name="_xlnm._FilterDatabase" localSheetId="10" hidden="1">曹洼乡!$A$4:$K$5</definedName>
    <definedName name="_xlnm._FilterDatabase" localSheetId="11" hidden="1">红羊乡!$A$4:$K$7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<sst xmlns="http://schemas.openxmlformats.org/spreadsheetml/2006/main" count="358" uniqueCount="157">
  <si>
    <t>附件2</t>
  </si>
  <si>
    <t>海原县2024年轮作休耕项目纯大豆种植拟享受财政补助资金表</t>
  </si>
  <si>
    <r>
      <rPr>
        <sz val="12"/>
        <color rgb="FF000000"/>
        <rFont val="宋体"/>
        <charset val="134"/>
      </rPr>
      <t xml:space="preserve"> </t>
    </r>
    <r>
      <rPr>
        <u/>
        <sz val="12"/>
        <color rgb="FF000000"/>
        <rFont val="宋体"/>
        <charset val="134"/>
      </rPr>
      <t xml:space="preserve"> 单位：海原县农业农村局 </t>
    </r>
    <r>
      <rPr>
        <sz val="12"/>
        <color rgb="FF000000"/>
        <rFont val="宋体"/>
        <charset val="134"/>
      </rPr>
      <t xml:space="preserve">                                                            单位：亩、元</t>
    </r>
    <r>
      <rPr>
        <sz val="12"/>
        <color rgb="FF000000"/>
        <rFont val="宋体"/>
        <charset val="134"/>
        <scheme val="minor"/>
      </rPr>
      <t>/亩、万元</t>
    </r>
  </si>
  <si>
    <t>序号</t>
  </si>
  <si>
    <t>乡镇</t>
  </si>
  <si>
    <t>行政村</t>
  </si>
  <si>
    <t>补贴面积</t>
  </si>
  <si>
    <t>补贴标准</t>
  </si>
  <si>
    <t>补贴金额</t>
  </si>
  <si>
    <t>种植主体</t>
  </si>
  <si>
    <t>备注</t>
  </si>
  <si>
    <t>1</t>
  </si>
  <si>
    <t>贾塘乡</t>
  </si>
  <si>
    <t>双河村</t>
  </si>
  <si>
    <t>海原县贾塘乡双河小辉种养殖专业合作社</t>
  </si>
  <si>
    <t>杨小回</t>
  </si>
  <si>
    <t>海城镇</t>
  </si>
  <si>
    <t>高台村</t>
  </si>
  <si>
    <t>海原县绿谷农业发展有限公司</t>
  </si>
  <si>
    <t>焦进福</t>
  </si>
  <si>
    <t>关庄乡</t>
  </si>
  <si>
    <t>海原县金穗种养殖家庭农场</t>
  </si>
  <si>
    <t>赵九红</t>
  </si>
  <si>
    <t>关庄村</t>
  </si>
  <si>
    <t>海原县鼎宏种养殖家庭农场</t>
  </si>
  <si>
    <t>曹学章</t>
  </si>
  <si>
    <t>窑儿村</t>
  </si>
  <si>
    <t>关庄乡种植大户（司怀忠）</t>
  </si>
  <si>
    <t>司怀忠</t>
  </si>
  <si>
    <t>郑旗乡</t>
  </si>
  <si>
    <t>中坪村</t>
  </si>
  <si>
    <t>海原县辉丰种养殖专业合作社</t>
  </si>
  <si>
    <t>李辉</t>
  </si>
  <si>
    <t>九彩乡</t>
  </si>
  <si>
    <t>新庄村</t>
  </si>
  <si>
    <t>海原县九彩乡新庄村经济合作社</t>
  </si>
  <si>
    <t>马明贵</t>
  </si>
  <si>
    <t>李旺镇</t>
  </si>
  <si>
    <t>二道村</t>
  </si>
  <si>
    <t>海原县志俊种植专业合作社</t>
  </si>
  <si>
    <t>杨志俊</t>
  </si>
  <si>
    <t>树台乡</t>
  </si>
  <si>
    <t>红井村</t>
  </si>
  <si>
    <t>海原县治宝种养殖家庭农场</t>
  </si>
  <si>
    <t>马治宝</t>
  </si>
  <si>
    <t>史店乡</t>
  </si>
  <si>
    <t>田拐村</t>
  </si>
  <si>
    <t>海原县史店乡田拐村种植专业合作社</t>
  </si>
  <si>
    <t>马仲宏</t>
  </si>
  <si>
    <t>海原县杏丰园种养殖专业合作社</t>
  </si>
  <si>
    <t>田风孝</t>
  </si>
  <si>
    <t>苍湾村</t>
  </si>
  <si>
    <t>海原县史店乡乐城种养殖家庭农场</t>
  </si>
  <si>
    <t>马小武</t>
  </si>
  <si>
    <t>西安镇</t>
  </si>
  <si>
    <t>付套村</t>
  </si>
  <si>
    <t>海原县田园硒砂瓜家庭农场</t>
  </si>
  <si>
    <t>胡生彪</t>
  </si>
  <si>
    <t>曹洼乡</t>
  </si>
  <si>
    <t>脱烈村</t>
  </si>
  <si>
    <t>中沙绿城（宁夏）农业科技发展有限公司</t>
  </si>
  <si>
    <t>丁继华</t>
  </si>
  <si>
    <t>红羊乡</t>
  </si>
  <si>
    <t>红堡村</t>
  </si>
  <si>
    <t>海原县红堡种养殖专业合作社</t>
  </si>
  <si>
    <t>田进虎</t>
  </si>
  <si>
    <t>刘套村</t>
  </si>
  <si>
    <t>海原县红羊乡鹏东种养殖家庭农场</t>
  </si>
  <si>
    <t>田鹏东</t>
  </si>
  <si>
    <t>红羊村</t>
  </si>
  <si>
    <t>宁夏聚合丰农业科技有限公司</t>
  </si>
  <si>
    <t>李聚财</t>
  </si>
  <si>
    <t>合计</t>
  </si>
  <si>
    <t>海原县2024年轮作休耕项目纯大豆种植拟享受财政补助资金表（贾塘乡）</t>
  </si>
  <si>
    <t xml:space="preserve">  单位：海原县农业农村局                                                             单位：亩、元/亩、万元</t>
  </si>
  <si>
    <t>名称</t>
  </si>
  <si>
    <t>身份证号码</t>
  </si>
  <si>
    <t>银行账号</t>
  </si>
  <si>
    <t>联系方式</t>
  </si>
  <si>
    <t>开户行</t>
  </si>
  <si>
    <t>备注（写法人姓名）</t>
  </si>
  <si>
    <t>642222********3411</t>
  </si>
  <si>
    <t>6016327800700000****</t>
  </si>
  <si>
    <t>133****1830</t>
  </si>
  <si>
    <t>宁夏海原农村商业银行股份有限公司贾塘支行</t>
  </si>
  <si>
    <t>海原县2024年轮作休耕项目纯大豆种植拟享受财政补助资金表（海城镇）</t>
  </si>
  <si>
    <t>642123********1750</t>
  </si>
  <si>
    <t>6405011115950000****</t>
  </si>
  <si>
    <t>134****0831</t>
  </si>
  <si>
    <t>中国建设银行股份有限公司海原县支行</t>
  </si>
  <si>
    <t>海原县2024年轮作休耕项目纯大豆种植拟享受财政补助资金表（关庄乡）</t>
  </si>
  <si>
    <t>642222********4621</t>
  </si>
  <si>
    <t>2941700104000609****</t>
  </si>
  <si>
    <t>132****2888</t>
  </si>
  <si>
    <t>中国农业银行股份有限公司海原东郊支行</t>
  </si>
  <si>
    <t>642222********4616</t>
  </si>
  <si>
    <t>6000438600100000****</t>
  </si>
  <si>
    <t>173****7876</t>
  </si>
  <si>
    <t>海原县农村信用合作联社城区信用社</t>
  </si>
  <si>
    <t>642222********461X</t>
  </si>
  <si>
    <t>6229478811301235****</t>
  </si>
  <si>
    <t>181****3123</t>
  </si>
  <si>
    <t>海原县2024年轮作休耕项目纯大豆种植拟享受财政补助资金表（郑旗乡）</t>
  </si>
  <si>
    <t>642222********3211</t>
  </si>
  <si>
    <t>6003657500100000****</t>
  </si>
  <si>
    <t>157****2222</t>
  </si>
  <si>
    <t>宁夏海原农村商业银行股份有限公司三河支行</t>
  </si>
  <si>
    <t>海原县2024年轮作休耕项目纯大豆种植拟享受财政补助资金表（九彩乡）</t>
  </si>
  <si>
    <t>642222********4230</t>
  </si>
  <si>
    <t>6001893600700000****</t>
  </si>
  <si>
    <t>137****5743</t>
  </si>
  <si>
    <t>宁夏海原农村商业银行股份有限公司李俊支行</t>
  </si>
  <si>
    <t>海原县2024年轮作休耕项目纯大豆种植拟享受财政补助资金表（李旺镇）</t>
  </si>
  <si>
    <t>642222********2274</t>
  </si>
  <si>
    <t>6001540500600000****</t>
  </si>
  <si>
    <t>153****8088</t>
  </si>
  <si>
    <t>海原县农村信用合作联社李旺信用社</t>
  </si>
  <si>
    <t>海原县2024年轮作休耕项目纯大豆种植拟享受财政补助资金表（树台乡）</t>
  </si>
  <si>
    <t>642222********1056</t>
  </si>
  <si>
    <t>6006814100300000****</t>
  </si>
  <si>
    <t>189****7988</t>
  </si>
  <si>
    <t>黄河农村商业银行</t>
  </si>
  <si>
    <t>海原县2024年轮作休耕项目纯大豆种植拟享受财政补助资金表（史店乡）</t>
  </si>
  <si>
    <t>642222********0416</t>
  </si>
  <si>
    <t>5014275700017****</t>
  </si>
  <si>
    <t>187****9599</t>
  </si>
  <si>
    <t>海原县农村信用合作联社黎明路合作社</t>
  </si>
  <si>
    <t>642222********0414</t>
  </si>
  <si>
    <t>6003762500300000****</t>
  </si>
  <si>
    <t>157****8566</t>
  </si>
  <si>
    <t>宁夏海原农村商业银行股份有限公司海城支行</t>
  </si>
  <si>
    <t>640522********0453</t>
  </si>
  <si>
    <t>6017149800100000****</t>
  </si>
  <si>
    <t>184****0316</t>
  </si>
  <si>
    <t>海原县2024年轮作休耕项目纯大豆种植拟享受财政补助资金表（西安镇）</t>
  </si>
  <si>
    <t>642222********0859</t>
  </si>
  <si>
    <t>6001164000000000****</t>
  </si>
  <si>
    <t>132****6667</t>
  </si>
  <si>
    <t>海原县农村信用合作联社西安信用社</t>
  </si>
  <si>
    <t>海原县2024年轮作休耕项目纯大豆种植拟享受财政补助资金表（曹洼乡）</t>
  </si>
  <si>
    <t>340504********0032</t>
  </si>
  <si>
    <t>5013116700012****</t>
  </si>
  <si>
    <t>156****8802</t>
  </si>
  <si>
    <t>宁夏海原农村商业银行股份有限公司东城支行</t>
  </si>
  <si>
    <t>海原县2024年轮作休耕项目纯大豆种植拟享受财政补助资金表（红羊乡）</t>
  </si>
  <si>
    <t>642222********4418</t>
  </si>
  <si>
    <t>5010793100100000****</t>
  </si>
  <si>
    <t>156****3332</t>
  </si>
  <si>
    <t>海原农商行关庄支行</t>
  </si>
  <si>
    <t>642222********4435</t>
  </si>
  <si>
    <t>6016963800600000****</t>
  </si>
  <si>
    <t>186****0987</t>
  </si>
  <si>
    <t>海原农村商业银行东城支行</t>
  </si>
  <si>
    <t>640322********2317</t>
  </si>
  <si>
    <t>6004043300700000****</t>
  </si>
  <si>
    <t>153****6111</t>
  </si>
  <si>
    <t>宁夏海原农村商业银行股份有限公司关庄支行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</si>
</sst>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8">
    <font>
      <sz val="11"/>
      <color theme="1"/>
      <name val="宋体"/>
      <charset val="134"/>
      <scheme val="minor"/>
    </font>
    <font>
      <sz val="11"/>
      <color rgb="FF000000"/>
      <name val="黑体"/>
      <charset val="134"/>
    </font>
    <font>
      <sz val="12"/>
      <color rgb="FF000000"/>
      <name val="Times New Roman"/>
      <charset val="134"/>
    </font>
    <font>
      <sz val="18"/>
      <color rgb="FF000000"/>
      <name val="方正小标宋简体"/>
      <charset val="134"/>
    </font>
    <font>
      <sz val="12"/>
      <color rgb="FF000000"/>
      <name val="宋体"/>
      <charset val="134"/>
    </font>
    <font>
      <sz val="12"/>
      <color rgb="FF000000"/>
      <name val="宋体"/>
      <charset val="134"/>
      <scheme val="minor"/>
    </font>
    <font>
      <sz val="12"/>
      <color rgb="FF000000"/>
      <name val="方正仿宋_GBK"/>
      <charset val="134"/>
    </font>
    <font>
      <sz val="12"/>
      <color theme="1"/>
      <name val="宋体"/>
      <charset val="134"/>
      <scheme val="minor"/>
    </font>
    <font>
      <sz val="12"/>
      <color theme="1"/>
      <name val="方正仿宋_GBK"/>
      <charset val="134"/>
    </font>
    <font>
      <sz val="12"/>
      <name val="宋体"/>
      <charset val="134"/>
      <scheme val="minor"/>
    </font>
    <font>
      <sz val="12"/>
      <color indexed="8"/>
      <name val="方正仿宋_GBK"/>
      <charset val="134"/>
    </font>
    <font>
      <sz val="12"/>
      <color theme="1"/>
      <name val="方正仿宋_GB18030"/>
      <charset val="134"/>
    </font>
    <font>
      <sz val="12"/>
      <color indexed="8"/>
      <name val="宋体"/>
      <charset val="134"/>
      <scheme val="minor"/>
    </font>
    <font>
      <sz val="11"/>
      <color theme="1"/>
      <name val="方正仿宋_GBK"/>
      <charset val="134"/>
    </font>
    <font>
      <sz val="11"/>
      <color rgb="FF000000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  <font>
      <sz val="12"/>
      <name val="宋体"/>
      <charset val="134"/>
    </font>
    <font>
      <sz val="10"/>
      <name val="Arial"/>
      <charset val="134"/>
    </font>
    <font>
      <u/>
      <sz val="12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5" borderId="10" applyNumberFormat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6" borderId="11" applyNumberFormat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4" fillId="0" borderId="0"/>
    <xf numFmtId="0" fontId="34" fillId="0" borderId="0"/>
    <xf numFmtId="0" fontId="35" fillId="0" borderId="0"/>
    <xf numFmtId="0" fontId="36" fillId="0" borderId="0">
      <protection locked="0"/>
    </xf>
    <xf numFmtId="0" fontId="35" fillId="0" borderId="0"/>
    <xf numFmtId="0" fontId="35" fillId="0" borderId="0"/>
    <xf numFmtId="0" fontId="34" fillId="0" borderId="0"/>
  </cellStyleXfs>
  <cellXfs count="47">
    <xf numFmtId="0" fontId="0" fillId="0" borderId="0" xfId="0">
      <alignment vertical="center"/>
    </xf>
    <xf numFmtId="0" fontId="0" fillId="0" borderId="0" xfId="0" applyFill="1" applyBorder="1">
      <alignment vertical="center"/>
    </xf>
    <xf numFmtId="0" fontId="0" fillId="0" borderId="0" xfId="0" applyFill="1">
      <alignment vertical="center"/>
    </xf>
    <xf numFmtId="0" fontId="0" fillId="0" borderId="0" xfId="0" applyNumberFormat="1" applyFill="1">
      <alignment vertical="center"/>
    </xf>
    <xf numFmtId="0" fontId="1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justify" wrapText="1"/>
    </xf>
    <xf numFmtId="0" fontId="2" fillId="0" borderId="0" xfId="0" applyNumberFormat="1" applyFont="1" applyFill="1" applyBorder="1" applyAlignment="1">
      <alignment horizontal="justify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NumberFormat="1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 applyProtection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 applyProtection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 11" xfId="49"/>
    <cellStyle name="常规_Sheet1 3" xfId="50"/>
    <cellStyle name="常规 19" xfId="51"/>
    <cellStyle name="常规_Sheet1" xfId="52"/>
    <cellStyle name="常规 5" xfId="53"/>
    <cellStyle name="常规 2" xfId="54"/>
    <cellStyle name="常规_Sheet1 6" xfId="55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tyles" Target="styles.xml"/><Relationship Id="rId14" Type="http://schemas.openxmlformats.org/officeDocument/2006/relationships/sharedStrings" Target="sharedString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2"/>
  <sheetViews>
    <sheetView workbookViewId="0">
      <pane ySplit="4" topLeftCell="A20" activePane="bottomLeft" state="frozen"/>
      <selection/>
      <selection pane="bottomLeft" activeCell="D21" sqref="D5:D22"/>
    </sheetView>
  </sheetViews>
  <sheetFormatPr defaultColWidth="9.00833333333333" defaultRowHeight="13.5" outlineLevelCol="7"/>
  <cols>
    <col min="1" max="1" width="5.375" style="2" customWidth="1"/>
    <col min="2" max="2" width="17.75" style="2" customWidth="1"/>
    <col min="3" max="3" width="9.875" style="2" customWidth="1"/>
    <col min="4" max="5" width="12.625" style="2" customWidth="1"/>
    <col min="6" max="6" width="12.625" style="3" customWidth="1"/>
    <col min="7" max="7" width="41.0083333333333" style="2" customWidth="1"/>
    <col min="8" max="8" width="26.375" style="2" customWidth="1"/>
    <col min="9" max="9" width="12.25" style="2" customWidth="1"/>
    <col min="10" max="16383" width="9" style="2"/>
    <col min="16384" max="16384" width="9.00833333333333" style="2"/>
  </cols>
  <sheetData>
    <row r="1" ht="20.25" customHeight="1" spans="1:6">
      <c r="A1" s="4" t="s">
        <v>0</v>
      </c>
      <c r="B1" s="4"/>
      <c r="C1" s="5"/>
      <c r="D1" s="5"/>
      <c r="E1" s="5"/>
      <c r="F1" s="6"/>
    </row>
    <row r="2" ht="28.5" customHeight="1" spans="1:8">
      <c r="A2" s="7" t="s">
        <v>1</v>
      </c>
      <c r="B2" s="7"/>
      <c r="C2" s="7"/>
      <c r="D2" s="7"/>
      <c r="E2" s="7"/>
      <c r="F2" s="8"/>
      <c r="G2" s="7"/>
      <c r="H2" s="7"/>
    </row>
    <row r="3" s="1" customFormat="1" ht="33" customHeight="1" spans="1:8">
      <c r="A3" s="9" t="s">
        <v>2</v>
      </c>
      <c r="B3" s="10"/>
      <c r="C3" s="10"/>
      <c r="D3" s="10"/>
      <c r="E3" s="10"/>
      <c r="F3" s="11"/>
      <c r="G3" s="10"/>
      <c r="H3" s="10"/>
    </row>
    <row r="4" ht="39" customHeight="1" spans="1:8">
      <c r="A4" s="12" t="s">
        <v>3</v>
      </c>
      <c r="B4" s="12" t="s">
        <v>4</v>
      </c>
      <c r="C4" s="12" t="s">
        <v>5</v>
      </c>
      <c r="D4" s="13" t="s">
        <v>6</v>
      </c>
      <c r="E4" s="13" t="s">
        <v>7</v>
      </c>
      <c r="F4" s="14" t="s">
        <v>8</v>
      </c>
      <c r="G4" s="12" t="s">
        <v>9</v>
      </c>
      <c r="H4" s="12" t="s">
        <v>10</v>
      </c>
    </row>
    <row r="5" ht="48" customHeight="1" spans="1:8">
      <c r="A5" s="31" t="s">
        <v>11</v>
      </c>
      <c r="B5" s="31" t="s">
        <v>12</v>
      </c>
      <c r="C5" s="26" t="s">
        <v>13</v>
      </c>
      <c r="D5" s="19">
        <v>800</v>
      </c>
      <c r="E5" s="19">
        <v>200</v>
      </c>
      <c r="F5" s="19">
        <f>D5*E5/10000</f>
        <v>16</v>
      </c>
      <c r="G5" s="26" t="s">
        <v>14</v>
      </c>
      <c r="H5" s="26" t="s">
        <v>15</v>
      </c>
    </row>
    <row r="6" ht="47.75" customHeight="1" spans="1:8">
      <c r="A6" s="35">
        <v>2</v>
      </c>
      <c r="B6" s="35" t="s">
        <v>16</v>
      </c>
      <c r="C6" s="35" t="s">
        <v>17</v>
      </c>
      <c r="D6" s="19">
        <v>400</v>
      </c>
      <c r="E6" s="19">
        <v>200</v>
      </c>
      <c r="F6" s="19">
        <f t="shared" ref="F6:F22" si="0">D6*E6/10000</f>
        <v>8</v>
      </c>
      <c r="G6" s="19" t="s">
        <v>18</v>
      </c>
      <c r="H6" s="35" t="s">
        <v>19</v>
      </c>
    </row>
    <row r="7" ht="47.75" customHeight="1" spans="1:8">
      <c r="A7" s="35">
        <v>3</v>
      </c>
      <c r="B7" s="42" t="s">
        <v>20</v>
      </c>
      <c r="C7" s="35" t="s">
        <v>17</v>
      </c>
      <c r="D7" s="19">
        <v>200</v>
      </c>
      <c r="E7" s="19">
        <v>200</v>
      </c>
      <c r="F7" s="19">
        <f t="shared" si="0"/>
        <v>4</v>
      </c>
      <c r="G7" s="29" t="s">
        <v>21</v>
      </c>
      <c r="H7" s="26" t="s">
        <v>22</v>
      </c>
    </row>
    <row r="8" ht="47.75" customHeight="1" spans="1:8">
      <c r="A8" s="35">
        <v>4</v>
      </c>
      <c r="B8" s="43"/>
      <c r="C8" s="35" t="s">
        <v>23</v>
      </c>
      <c r="D8" s="19">
        <v>540</v>
      </c>
      <c r="E8" s="19">
        <v>200</v>
      </c>
      <c r="F8" s="19">
        <f t="shared" si="0"/>
        <v>10.8</v>
      </c>
      <c r="G8" s="29" t="s">
        <v>24</v>
      </c>
      <c r="H8" s="26" t="s">
        <v>25</v>
      </c>
    </row>
    <row r="9" ht="47.75" customHeight="1" spans="1:8">
      <c r="A9" s="35">
        <v>5</v>
      </c>
      <c r="B9" s="44"/>
      <c r="C9" s="35" t="s">
        <v>26</v>
      </c>
      <c r="D9" s="19">
        <v>460</v>
      </c>
      <c r="E9" s="19">
        <v>200</v>
      </c>
      <c r="F9" s="19">
        <f t="shared" si="0"/>
        <v>9.2</v>
      </c>
      <c r="G9" s="15" t="s">
        <v>27</v>
      </c>
      <c r="H9" s="26" t="s">
        <v>28</v>
      </c>
    </row>
    <row r="10" ht="47.75" customHeight="1" spans="1:8">
      <c r="A10" s="35">
        <v>6</v>
      </c>
      <c r="B10" s="35" t="s">
        <v>29</v>
      </c>
      <c r="C10" s="35" t="s">
        <v>30</v>
      </c>
      <c r="D10" s="45">
        <v>1000</v>
      </c>
      <c r="E10" s="19">
        <v>200</v>
      </c>
      <c r="F10" s="19">
        <f t="shared" si="0"/>
        <v>20</v>
      </c>
      <c r="G10" s="15" t="s">
        <v>31</v>
      </c>
      <c r="H10" s="35" t="s">
        <v>32</v>
      </c>
    </row>
    <row r="11" ht="47.75" customHeight="1" spans="1:8">
      <c r="A11" s="35">
        <v>7</v>
      </c>
      <c r="B11" s="35" t="s">
        <v>33</v>
      </c>
      <c r="C11" s="35" t="s">
        <v>34</v>
      </c>
      <c r="D11" s="17">
        <v>300</v>
      </c>
      <c r="E11" s="19">
        <v>200</v>
      </c>
      <c r="F11" s="19">
        <f t="shared" si="0"/>
        <v>6</v>
      </c>
      <c r="G11" s="15" t="s">
        <v>35</v>
      </c>
      <c r="H11" s="35" t="s">
        <v>36</v>
      </c>
    </row>
    <row r="12" ht="47.75" customHeight="1" spans="1:8">
      <c r="A12" s="35">
        <v>8</v>
      </c>
      <c r="B12" s="35" t="s">
        <v>37</v>
      </c>
      <c r="C12" s="35" t="s">
        <v>38</v>
      </c>
      <c r="D12" s="17">
        <v>500</v>
      </c>
      <c r="E12" s="19">
        <v>200</v>
      </c>
      <c r="F12" s="19">
        <f t="shared" si="0"/>
        <v>10</v>
      </c>
      <c r="G12" s="15" t="s">
        <v>39</v>
      </c>
      <c r="H12" s="35" t="s">
        <v>40</v>
      </c>
    </row>
    <row r="13" ht="47.75" customHeight="1" spans="1:8">
      <c r="A13" s="35">
        <v>9</v>
      </c>
      <c r="B13" s="35" t="s">
        <v>41</v>
      </c>
      <c r="C13" s="35" t="s">
        <v>42</v>
      </c>
      <c r="D13" s="17">
        <v>740</v>
      </c>
      <c r="E13" s="19">
        <v>200</v>
      </c>
      <c r="F13" s="19">
        <f t="shared" si="0"/>
        <v>14.8</v>
      </c>
      <c r="G13" s="17" t="s">
        <v>43</v>
      </c>
      <c r="H13" s="35" t="s">
        <v>44</v>
      </c>
    </row>
    <row r="14" ht="47.75" customHeight="1" spans="1:8">
      <c r="A14" s="35">
        <v>10</v>
      </c>
      <c r="B14" s="42" t="s">
        <v>45</v>
      </c>
      <c r="C14" s="31" t="s">
        <v>46</v>
      </c>
      <c r="D14" s="17">
        <v>400</v>
      </c>
      <c r="E14" s="19">
        <v>200</v>
      </c>
      <c r="F14" s="19">
        <f t="shared" si="0"/>
        <v>8</v>
      </c>
      <c r="G14" s="34" t="s">
        <v>47</v>
      </c>
      <c r="H14" s="32" t="s">
        <v>48</v>
      </c>
    </row>
    <row r="15" ht="47.75" customHeight="1" spans="1:8">
      <c r="A15" s="35">
        <v>11</v>
      </c>
      <c r="B15" s="43"/>
      <c r="C15" s="31" t="s">
        <v>46</v>
      </c>
      <c r="D15" s="17">
        <v>500</v>
      </c>
      <c r="E15" s="19">
        <v>200</v>
      </c>
      <c r="F15" s="19">
        <f t="shared" si="0"/>
        <v>10</v>
      </c>
      <c r="G15" s="17" t="s">
        <v>49</v>
      </c>
      <c r="H15" s="31" t="s">
        <v>50</v>
      </c>
    </row>
    <row r="16" ht="47.75" customHeight="1" spans="1:8">
      <c r="A16" s="35">
        <v>12</v>
      </c>
      <c r="B16" s="44"/>
      <c r="C16" s="31" t="s">
        <v>51</v>
      </c>
      <c r="D16" s="17">
        <v>600</v>
      </c>
      <c r="E16" s="19">
        <v>200</v>
      </c>
      <c r="F16" s="19">
        <f t="shared" si="0"/>
        <v>12</v>
      </c>
      <c r="G16" s="17" t="s">
        <v>52</v>
      </c>
      <c r="H16" s="30" t="s">
        <v>53</v>
      </c>
    </row>
    <row r="17" ht="47.75" customHeight="1" spans="1:8">
      <c r="A17" s="35">
        <v>13</v>
      </c>
      <c r="B17" s="35" t="s">
        <v>54</v>
      </c>
      <c r="C17" s="35" t="s">
        <v>55</v>
      </c>
      <c r="D17" s="17">
        <v>180</v>
      </c>
      <c r="E17" s="19">
        <v>200</v>
      </c>
      <c r="F17" s="19">
        <f t="shared" si="0"/>
        <v>3.6</v>
      </c>
      <c r="G17" s="17" t="s">
        <v>56</v>
      </c>
      <c r="H17" s="35" t="s">
        <v>57</v>
      </c>
    </row>
    <row r="18" ht="47.75" customHeight="1" spans="1:8">
      <c r="A18" s="35">
        <v>14</v>
      </c>
      <c r="B18" s="35" t="s">
        <v>58</v>
      </c>
      <c r="C18" s="35" t="s">
        <v>59</v>
      </c>
      <c r="D18" s="19">
        <v>500</v>
      </c>
      <c r="E18" s="19">
        <v>200</v>
      </c>
      <c r="F18" s="19">
        <f t="shared" si="0"/>
        <v>10</v>
      </c>
      <c r="G18" s="15" t="s">
        <v>60</v>
      </c>
      <c r="H18" s="35" t="s">
        <v>61</v>
      </c>
    </row>
    <row r="19" ht="47.75" customHeight="1" spans="1:8">
      <c r="A19" s="35">
        <v>15</v>
      </c>
      <c r="B19" s="42" t="s">
        <v>62</v>
      </c>
      <c r="C19" s="15" t="s">
        <v>63</v>
      </c>
      <c r="D19" s="17">
        <v>600</v>
      </c>
      <c r="E19" s="19">
        <v>200</v>
      </c>
      <c r="F19" s="19">
        <f t="shared" si="0"/>
        <v>12</v>
      </c>
      <c r="G19" s="15" t="s">
        <v>64</v>
      </c>
      <c r="H19" s="32" t="s">
        <v>65</v>
      </c>
    </row>
    <row r="20" ht="47.75" customHeight="1" spans="1:8">
      <c r="A20" s="35">
        <v>16</v>
      </c>
      <c r="B20" s="43"/>
      <c r="C20" s="46" t="s">
        <v>66</v>
      </c>
      <c r="D20" s="17">
        <v>200</v>
      </c>
      <c r="E20" s="19">
        <v>200</v>
      </c>
      <c r="F20" s="19">
        <f t="shared" si="0"/>
        <v>4</v>
      </c>
      <c r="G20" s="19" t="s">
        <v>67</v>
      </c>
      <c r="H20" s="30" t="s">
        <v>68</v>
      </c>
    </row>
    <row r="21" ht="47.75" customHeight="1" spans="1:8">
      <c r="A21" s="35">
        <v>17</v>
      </c>
      <c r="B21" s="44"/>
      <c r="C21" s="46" t="s">
        <v>69</v>
      </c>
      <c r="D21" s="17">
        <v>700</v>
      </c>
      <c r="E21" s="19">
        <v>200</v>
      </c>
      <c r="F21" s="19">
        <f t="shared" si="0"/>
        <v>14</v>
      </c>
      <c r="G21" s="19" t="s">
        <v>70</v>
      </c>
      <c r="H21" s="30" t="s">
        <v>71</v>
      </c>
    </row>
    <row r="22" ht="47.75" customHeight="1" spans="1:8">
      <c r="A22" s="35">
        <v>18</v>
      </c>
      <c r="B22" s="35" t="s">
        <v>72</v>
      </c>
      <c r="C22" s="35"/>
      <c r="D22" s="15">
        <f>SUM(D5:D21)</f>
        <v>8620</v>
      </c>
      <c r="E22" s="29">
        <v>200</v>
      </c>
      <c r="F22" s="17">
        <f t="shared" si="0"/>
        <v>172.4</v>
      </c>
      <c r="G22" s="35"/>
      <c r="H22" s="35"/>
    </row>
  </sheetData>
  <mergeCells count="7">
    <mergeCell ref="A1:B1"/>
    <mergeCell ref="D1:E1"/>
    <mergeCell ref="A2:H2"/>
    <mergeCell ref="A3:H3"/>
    <mergeCell ref="B7:B9"/>
    <mergeCell ref="B14:B16"/>
    <mergeCell ref="B19:B21"/>
  </mergeCells>
  <conditionalFormatting sqref="G7:G8">
    <cfRule type="expression" dxfId="0" priority="2">
      <formula>AND(COUNTIF(#REF!,G7)+COUNTIF(#REF!,G7)+COUNTIF(#REF!,G7)+COUNTIF(#REF!,G7)+COUNTIF(#REF!,G7)+COUNTIF(#REF!,G7)+COUNTIF(#REF!,G7)+COUNTIF(#REF!,G7)+COUNTIF(#REF!,G7)+COUNTIF(#REF!,G7)+COUNTIF(#REF!,G7)+COUNTIF(#REF!,G7)+COUNTIF(#REF!,G7)&gt;1,NOT(ISBLANK(G7)))</formula>
    </cfRule>
  </conditionalFormatting>
  <conditionalFormatting sqref="H7:H8">
    <cfRule type="expression" dxfId="0" priority="1">
      <formula>AND(COUNTIF($D$4:$D$858,H7)+COUNTIF($D$860:$D$952,H7)+COUNTIF($D$954:$D$1069,H7)+COUNTIF($D$1073:$D$1159,H7)+COUNTIF($D$1161:$D$1167,H7)+COUNTIF($D$1169:$D$1256,H7)+COUNTIF($D$1258:$D$1290,H7)+COUNTIF($D$1292:$D$1385,H7)+COUNTIF($D$1387:$D$1477,H7)+COUNTIF($D$1479:$D$2119,H7)+COUNTIF($D$2132:$D$2135,H7)+COUNTIF($D$2315:$D$2338,H7)+COUNTIF($D$2862:$D$3097,H7)&gt;1,NOT(ISBLANK(H7)))</formula>
    </cfRule>
  </conditionalFormatting>
  <printOptions horizontalCentered="1"/>
  <pageMargins left="0.306944444444444" right="0.306944444444444" top="0.751388888888889" bottom="0.357638888888889" header="0.298611111111111" footer="0.298611111111111"/>
  <pageSetup paperSize="9" orientation="landscape" horizontalDpi="600"/>
  <headerFooter/>
  <ignoredErrors>
    <ignoredError sqref="A5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"/>
  <sheetViews>
    <sheetView workbookViewId="0">
      <pane ySplit="4" topLeftCell="A5" activePane="bottomLeft" state="frozen"/>
      <selection/>
      <selection pane="bottomLeft" activeCell="E14" sqref="E14"/>
    </sheetView>
  </sheetViews>
  <sheetFormatPr defaultColWidth="9" defaultRowHeight="13.5" outlineLevelRow="5"/>
  <cols>
    <col min="1" max="1" width="5.375" style="2" customWidth="1"/>
    <col min="2" max="2" width="22.625" style="2" customWidth="1"/>
    <col min="3" max="3" width="22.125" style="2" customWidth="1"/>
    <col min="4" max="4" width="24.5" style="2" customWidth="1"/>
    <col min="5" max="5" width="22" style="2" customWidth="1"/>
    <col min="6" max="6" width="9.5" style="2" customWidth="1"/>
    <col min="7" max="7" width="9.125" style="2" customWidth="1"/>
    <col min="8" max="8" width="9.125" style="3" customWidth="1"/>
    <col min="9" max="9" width="11.375" style="2" customWidth="1"/>
    <col min="10" max="10" width="18.1333333333333" style="2" customWidth="1"/>
    <col min="11" max="11" width="9" style="2"/>
    <col min="12" max="12" width="12.25" style="2" customWidth="1"/>
    <col min="13" max="16384" width="9" style="2"/>
  </cols>
  <sheetData>
    <row r="1" ht="20.25" customHeight="1" spans="1:9">
      <c r="A1" s="4" t="s">
        <v>0</v>
      </c>
      <c r="B1" s="4"/>
      <c r="C1" s="5"/>
      <c r="D1" s="5"/>
      <c r="E1" s="5"/>
      <c r="F1" s="5"/>
      <c r="G1" s="5"/>
      <c r="H1" s="6"/>
      <c r="I1" s="5"/>
    </row>
    <row r="2" ht="28.5" customHeight="1" spans="1:11">
      <c r="A2" s="7" t="s">
        <v>134</v>
      </c>
      <c r="B2" s="7"/>
      <c r="C2" s="7"/>
      <c r="D2" s="7"/>
      <c r="E2" s="7"/>
      <c r="F2" s="7"/>
      <c r="G2" s="7"/>
      <c r="H2" s="8"/>
      <c r="I2" s="7"/>
      <c r="J2" s="7"/>
      <c r="K2" s="7"/>
    </row>
    <row r="3" s="1" customFormat="1" ht="33" customHeight="1" spans="1:11">
      <c r="A3" s="9" t="s">
        <v>74</v>
      </c>
      <c r="B3" s="10"/>
      <c r="C3" s="10"/>
      <c r="D3" s="10"/>
      <c r="E3" s="10"/>
      <c r="F3" s="10"/>
      <c r="G3" s="10"/>
      <c r="H3" s="11"/>
      <c r="I3" s="10"/>
      <c r="J3" s="10"/>
      <c r="K3" s="10"/>
    </row>
    <row r="4" ht="45" customHeight="1" spans="1:11">
      <c r="A4" s="26" t="s">
        <v>3</v>
      </c>
      <c r="B4" s="26" t="s">
        <v>75</v>
      </c>
      <c r="C4" s="26" t="s">
        <v>76</v>
      </c>
      <c r="D4" s="26" t="s">
        <v>77</v>
      </c>
      <c r="E4" s="26" t="s">
        <v>78</v>
      </c>
      <c r="F4" s="27" t="s">
        <v>6</v>
      </c>
      <c r="G4" s="27" t="s">
        <v>7</v>
      </c>
      <c r="H4" s="28" t="s">
        <v>8</v>
      </c>
      <c r="I4" s="26" t="s">
        <v>5</v>
      </c>
      <c r="J4" s="26" t="s">
        <v>79</v>
      </c>
      <c r="K4" s="26" t="s">
        <v>80</v>
      </c>
    </row>
    <row r="5" ht="45" customHeight="1" spans="1:11">
      <c r="A5" s="26">
        <v>1</v>
      </c>
      <c r="B5" s="29" t="s">
        <v>56</v>
      </c>
      <c r="C5" s="31" t="s">
        <v>135</v>
      </c>
      <c r="D5" s="31" t="s">
        <v>136</v>
      </c>
      <c r="E5" s="31" t="s">
        <v>137</v>
      </c>
      <c r="F5" s="15">
        <v>180</v>
      </c>
      <c r="G5" s="18">
        <v>200</v>
      </c>
      <c r="H5" s="18">
        <v>3.6</v>
      </c>
      <c r="I5" s="26" t="s">
        <v>55</v>
      </c>
      <c r="J5" s="31" t="s">
        <v>138</v>
      </c>
      <c r="K5" s="31" t="s">
        <v>57</v>
      </c>
    </row>
    <row r="6" ht="47.75" customHeight="1" spans="1:11">
      <c r="A6" s="26">
        <v>2</v>
      </c>
      <c r="B6" s="32" t="s">
        <v>72</v>
      </c>
      <c r="C6" s="33"/>
      <c r="D6" s="26"/>
      <c r="E6" s="26"/>
      <c r="F6" s="18">
        <f>SUM(F5:F5)</f>
        <v>180</v>
      </c>
      <c r="G6" s="18">
        <v>200</v>
      </c>
      <c r="H6" s="18">
        <f>F6*G6/10000</f>
        <v>3.6</v>
      </c>
      <c r="I6" s="26"/>
      <c r="J6" s="26"/>
      <c r="K6" s="26"/>
    </row>
  </sheetData>
  <mergeCells count="4">
    <mergeCell ref="A1:B1"/>
    <mergeCell ref="F1:G1"/>
    <mergeCell ref="A2:K2"/>
    <mergeCell ref="A3:K3"/>
  </mergeCells>
  <conditionalFormatting sqref="C4">
    <cfRule type="expression" dxfId="0" priority="2">
      <formula>AND(COUNTIF($D$4:$D$857,C4)+COUNTIF($D$859:$D$951,C4)+COUNTIF($D$953:$D$1068,C4)+COUNTIF($D$1072:$D$1158,C4)+COUNTIF($D$1160:$D$1166,C4)+COUNTIF($D$1168:$D$1255,C4)+COUNTIF($D$1257:$D$1289,C4)+COUNTIF($D$1291:$D$1384,C4)+COUNTIF($D$1386:$D$1476,C4)+COUNTIF($D$1478:$D$2118,C4)+COUNTIF($D$2131:$D$2134,C4)+COUNTIF($D$2314:$D$2337,C4)+COUNTIF($D$2861:$D$3096,C4)&gt;1,NOT(ISBLANK(C4)))</formula>
    </cfRule>
  </conditionalFormatting>
  <conditionalFormatting sqref="B5">
    <cfRule type="expression" dxfId="0" priority="1">
      <formula>AND(COUNTIF(#REF!,B5)+COUNTIF(#REF!,B5)+COUNTIF(#REF!,B5)+COUNTIF(#REF!,B5)+COUNTIF(#REF!,B5)+COUNTIF(#REF!,B5)+COUNTIF(#REF!,B5)+COUNTIF(#REF!,B5)+COUNTIF(#REF!,B5)+COUNTIF(#REF!,B5)+COUNTIF(#REF!,B5)+COUNTIF(#REF!,B5)+COUNTIF(#REF!,B5)&gt;1,NOT(ISBLANK(B5)))</formula>
    </cfRule>
  </conditionalFormatting>
  <printOptions horizontalCentered="1"/>
  <pageMargins left="0.306944444444444" right="0.306944444444444" top="0.751388888888889" bottom="0.357638888888889" header="0.298611111111111" footer="0.298611111111111"/>
  <pageSetup paperSize="9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"/>
  <sheetViews>
    <sheetView workbookViewId="0">
      <pane ySplit="4" topLeftCell="A5" activePane="bottomLeft" state="frozen"/>
      <selection/>
      <selection pane="bottomLeft" activeCell="D14" sqref="D14"/>
    </sheetView>
  </sheetViews>
  <sheetFormatPr defaultColWidth="9" defaultRowHeight="13.5" outlineLevelRow="5"/>
  <cols>
    <col min="1" max="1" width="5.375" style="2" customWidth="1"/>
    <col min="2" max="2" width="22.625" style="2" customWidth="1"/>
    <col min="3" max="3" width="22.125" style="2" customWidth="1"/>
    <col min="4" max="4" width="19.75" style="2" customWidth="1"/>
    <col min="5" max="5" width="22" style="2" customWidth="1"/>
    <col min="6" max="6" width="9.5" style="2" customWidth="1"/>
    <col min="7" max="7" width="9.125" style="2" customWidth="1"/>
    <col min="8" max="8" width="9.125" style="3" customWidth="1"/>
    <col min="9" max="9" width="11.375" style="2" customWidth="1"/>
    <col min="10" max="10" width="18.1333333333333" style="2" customWidth="1"/>
    <col min="11" max="11" width="9" style="2"/>
    <col min="12" max="12" width="12.25" style="2" customWidth="1"/>
    <col min="13" max="16384" width="9" style="2"/>
  </cols>
  <sheetData>
    <row r="1" ht="20.25" customHeight="1" spans="1:9">
      <c r="A1" s="4" t="s">
        <v>0</v>
      </c>
      <c r="B1" s="4"/>
      <c r="C1" s="5"/>
      <c r="D1" s="5"/>
      <c r="E1" s="5"/>
      <c r="F1" s="5"/>
      <c r="G1" s="5"/>
      <c r="H1" s="6"/>
      <c r="I1" s="5"/>
    </row>
    <row r="2" ht="28.5" customHeight="1" spans="1:11">
      <c r="A2" s="7" t="s">
        <v>139</v>
      </c>
      <c r="B2" s="7"/>
      <c r="C2" s="7"/>
      <c r="D2" s="7"/>
      <c r="E2" s="7"/>
      <c r="F2" s="7"/>
      <c r="G2" s="7"/>
      <c r="H2" s="8"/>
      <c r="I2" s="7"/>
      <c r="J2" s="7"/>
      <c r="K2" s="7"/>
    </row>
    <row r="3" s="1" customFormat="1" ht="33" customHeight="1" spans="1:11">
      <c r="A3" s="9" t="s">
        <v>74</v>
      </c>
      <c r="B3" s="10"/>
      <c r="C3" s="10"/>
      <c r="D3" s="10"/>
      <c r="E3" s="10"/>
      <c r="F3" s="10"/>
      <c r="G3" s="10"/>
      <c r="H3" s="11"/>
      <c r="I3" s="10"/>
      <c r="J3" s="10"/>
      <c r="K3" s="10"/>
    </row>
    <row r="4" ht="45" customHeight="1" spans="1:11">
      <c r="A4" s="26" t="s">
        <v>3</v>
      </c>
      <c r="B4" s="26" t="s">
        <v>75</v>
      </c>
      <c r="C4" s="26" t="s">
        <v>76</v>
      </c>
      <c r="D4" s="26" t="s">
        <v>77</v>
      </c>
      <c r="E4" s="26" t="s">
        <v>78</v>
      </c>
      <c r="F4" s="27" t="s">
        <v>6</v>
      </c>
      <c r="G4" s="27" t="s">
        <v>7</v>
      </c>
      <c r="H4" s="28" t="s">
        <v>8</v>
      </c>
      <c r="I4" s="26" t="s">
        <v>5</v>
      </c>
      <c r="J4" s="26" t="s">
        <v>79</v>
      </c>
      <c r="K4" s="26" t="s">
        <v>80</v>
      </c>
    </row>
    <row r="5" ht="45" customHeight="1" spans="1:11">
      <c r="A5" s="26">
        <v>1</v>
      </c>
      <c r="B5" s="29" t="s">
        <v>60</v>
      </c>
      <c r="C5" s="30" t="s">
        <v>140</v>
      </c>
      <c r="D5" s="30" t="s">
        <v>141</v>
      </c>
      <c r="E5" s="31" t="s">
        <v>142</v>
      </c>
      <c r="F5" s="15">
        <v>500</v>
      </c>
      <c r="G5" s="18">
        <v>200</v>
      </c>
      <c r="H5" s="18">
        <v>10</v>
      </c>
      <c r="I5" s="26" t="s">
        <v>59</v>
      </c>
      <c r="J5" s="30" t="s">
        <v>143</v>
      </c>
      <c r="K5" s="30" t="s">
        <v>61</v>
      </c>
    </row>
    <row r="6" ht="47.75" customHeight="1" spans="1:11">
      <c r="A6" s="26">
        <v>2</v>
      </c>
      <c r="B6" s="32" t="s">
        <v>72</v>
      </c>
      <c r="C6" s="33"/>
      <c r="D6" s="26"/>
      <c r="E6" s="26"/>
      <c r="F6" s="18">
        <f>SUM(F5:F5)</f>
        <v>500</v>
      </c>
      <c r="G6" s="18">
        <v>200</v>
      </c>
      <c r="H6" s="18">
        <f>F6*G6/10000</f>
        <v>10</v>
      </c>
      <c r="I6" s="26"/>
      <c r="J6" s="26"/>
      <c r="K6" s="26"/>
    </row>
  </sheetData>
  <mergeCells count="4">
    <mergeCell ref="A1:B1"/>
    <mergeCell ref="F1:G1"/>
    <mergeCell ref="A2:K2"/>
    <mergeCell ref="A3:K3"/>
  </mergeCells>
  <conditionalFormatting sqref="C4">
    <cfRule type="expression" dxfId="0" priority="2">
      <formula>AND(COUNTIF($D$4:$D$857,C4)+COUNTIF($D$859:$D$951,C4)+COUNTIF($D$953:$D$1068,C4)+COUNTIF($D$1072:$D$1158,C4)+COUNTIF($D$1160:$D$1166,C4)+COUNTIF($D$1168:$D$1255,C4)+COUNTIF($D$1257:$D$1289,C4)+COUNTIF($D$1291:$D$1384,C4)+COUNTIF($D$1386:$D$1476,C4)+COUNTIF($D$1478:$D$2118,C4)+COUNTIF($D$2131:$D$2134,C4)+COUNTIF($D$2314:$D$2337,C4)+COUNTIF($D$2861:$D$3096,C4)&gt;1,NOT(ISBLANK(C4)))</formula>
    </cfRule>
  </conditionalFormatting>
  <conditionalFormatting sqref="B5">
    <cfRule type="expression" dxfId="0" priority="1">
      <formula>AND(COUNTIF(#REF!,B5)+COUNTIF(#REF!,B5)+COUNTIF(#REF!,B5)+COUNTIF(#REF!,B5)+COUNTIF(#REF!,B5)+COUNTIF(#REF!,B5)+COUNTIF(#REF!,B5)+COUNTIF(#REF!,B5)+COUNTIF(#REF!,B5)+COUNTIF(#REF!,B5)+COUNTIF(#REF!,B5)+COUNTIF(#REF!,B5)+COUNTIF(#REF!,B5)&gt;1,NOT(ISBLANK(B5)))</formula>
    </cfRule>
  </conditionalFormatting>
  <printOptions horizontalCentered="1"/>
  <pageMargins left="0.306944444444444" right="0.306944444444444" top="0.751388888888889" bottom="0.357638888888889" header="0.298611111111111" footer="0.298611111111111"/>
  <pageSetup paperSize="9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"/>
  <sheetViews>
    <sheetView workbookViewId="0">
      <pane ySplit="4" topLeftCell="A5" activePane="bottomLeft" state="frozen"/>
      <selection/>
      <selection pane="bottomLeft" activeCell="D12" sqref="D12"/>
    </sheetView>
  </sheetViews>
  <sheetFormatPr defaultColWidth="9" defaultRowHeight="13.5" outlineLevelRow="7"/>
  <cols>
    <col min="1" max="1" width="5.375" style="2" customWidth="1"/>
    <col min="2" max="2" width="22.625" style="2" customWidth="1"/>
    <col min="3" max="3" width="22.125" style="2" customWidth="1"/>
    <col min="4" max="4" width="25.375" style="2" customWidth="1"/>
    <col min="5" max="5" width="22" style="2" customWidth="1"/>
    <col min="6" max="6" width="9.5" style="2" customWidth="1"/>
    <col min="7" max="7" width="9.125" style="2" customWidth="1"/>
    <col min="8" max="8" width="9.125" style="3" customWidth="1"/>
    <col min="9" max="9" width="11.375" style="2" customWidth="1"/>
    <col min="10" max="10" width="19.25" style="2" customWidth="1"/>
    <col min="11" max="11" width="9" style="2"/>
    <col min="12" max="12" width="12.25" style="2" customWidth="1"/>
    <col min="13" max="16384" width="9" style="2"/>
  </cols>
  <sheetData>
    <row r="1" ht="20.25" customHeight="1" spans="1:9">
      <c r="A1" s="4" t="s">
        <v>0</v>
      </c>
      <c r="B1" s="4"/>
      <c r="C1" s="5"/>
      <c r="D1" s="5"/>
      <c r="E1" s="5"/>
      <c r="F1" s="5"/>
      <c r="G1" s="5"/>
      <c r="H1" s="6"/>
      <c r="I1" s="5"/>
    </row>
    <row r="2" ht="28.5" customHeight="1" spans="1:11">
      <c r="A2" s="7" t="s">
        <v>144</v>
      </c>
      <c r="B2" s="7"/>
      <c r="C2" s="7"/>
      <c r="D2" s="7"/>
      <c r="E2" s="7"/>
      <c r="F2" s="7"/>
      <c r="G2" s="7"/>
      <c r="H2" s="8"/>
      <c r="I2" s="7"/>
      <c r="J2" s="7"/>
      <c r="K2" s="7"/>
    </row>
    <row r="3" s="1" customFormat="1" ht="33" customHeight="1" spans="1:11">
      <c r="A3" s="9" t="s">
        <v>74</v>
      </c>
      <c r="B3" s="10"/>
      <c r="C3" s="10"/>
      <c r="D3" s="10"/>
      <c r="E3" s="10"/>
      <c r="F3" s="10"/>
      <c r="G3" s="10"/>
      <c r="H3" s="11"/>
      <c r="I3" s="10"/>
      <c r="J3" s="10"/>
      <c r="K3" s="10"/>
    </row>
    <row r="4" ht="45" customHeight="1" spans="1:11">
      <c r="A4" s="12" t="s">
        <v>3</v>
      </c>
      <c r="B4" s="12" t="s">
        <v>75</v>
      </c>
      <c r="C4" s="12" t="s">
        <v>76</v>
      </c>
      <c r="D4" s="12" t="s">
        <v>77</v>
      </c>
      <c r="E4" s="12" t="s">
        <v>78</v>
      </c>
      <c r="F4" s="13" t="s">
        <v>6</v>
      </c>
      <c r="G4" s="13" t="s">
        <v>7</v>
      </c>
      <c r="H4" s="14" t="s">
        <v>8</v>
      </c>
      <c r="I4" s="12" t="s">
        <v>5</v>
      </c>
      <c r="J4" s="12" t="s">
        <v>79</v>
      </c>
      <c r="K4" s="12" t="s">
        <v>80</v>
      </c>
    </row>
    <row r="5" ht="45" customHeight="1" spans="1:11">
      <c r="A5" s="12">
        <v>1</v>
      </c>
      <c r="B5" s="15" t="s">
        <v>64</v>
      </c>
      <c r="C5" s="16" t="s">
        <v>145</v>
      </c>
      <c r="D5" s="16" t="s">
        <v>146</v>
      </c>
      <c r="E5" s="16" t="s">
        <v>147</v>
      </c>
      <c r="F5" s="17">
        <v>600</v>
      </c>
      <c r="G5" s="18">
        <v>200</v>
      </c>
      <c r="H5" s="18">
        <f t="shared" ref="H5:H8" si="0">F5*G5/10000</f>
        <v>12</v>
      </c>
      <c r="I5" s="23" t="s">
        <v>63</v>
      </c>
      <c r="J5" s="24" t="s">
        <v>148</v>
      </c>
      <c r="K5" s="16" t="s">
        <v>65</v>
      </c>
    </row>
    <row r="6" ht="45" customHeight="1" spans="1:11">
      <c r="A6" s="12">
        <v>2</v>
      </c>
      <c r="B6" s="19" t="s">
        <v>67</v>
      </c>
      <c r="C6" s="20" t="s">
        <v>149</v>
      </c>
      <c r="D6" s="20" t="s">
        <v>150</v>
      </c>
      <c r="E6" s="21" t="s">
        <v>151</v>
      </c>
      <c r="F6" s="17">
        <v>200</v>
      </c>
      <c r="G6" s="18">
        <v>200</v>
      </c>
      <c r="H6" s="18">
        <f t="shared" si="0"/>
        <v>4</v>
      </c>
      <c r="I6" s="25" t="s">
        <v>66</v>
      </c>
      <c r="J6" s="20" t="s">
        <v>152</v>
      </c>
      <c r="K6" s="20" t="s">
        <v>68</v>
      </c>
    </row>
    <row r="7" ht="45" customHeight="1" spans="1:11">
      <c r="A7" s="12">
        <v>3</v>
      </c>
      <c r="B7" s="19" t="s">
        <v>70</v>
      </c>
      <c r="C7" s="20" t="s">
        <v>153</v>
      </c>
      <c r="D7" s="20" t="s">
        <v>154</v>
      </c>
      <c r="E7" s="21" t="s">
        <v>155</v>
      </c>
      <c r="F7" s="17">
        <v>700</v>
      </c>
      <c r="G7" s="18">
        <v>200</v>
      </c>
      <c r="H7" s="18">
        <f t="shared" si="0"/>
        <v>14</v>
      </c>
      <c r="I7" s="25" t="s">
        <v>69</v>
      </c>
      <c r="J7" s="20" t="s">
        <v>156</v>
      </c>
      <c r="K7" s="20" t="s">
        <v>71</v>
      </c>
    </row>
    <row r="8" ht="47.75" customHeight="1" spans="1:11">
      <c r="A8" s="12">
        <v>4</v>
      </c>
      <c r="B8" s="16" t="s">
        <v>72</v>
      </c>
      <c r="C8" s="22"/>
      <c r="D8" s="12"/>
      <c r="E8" s="12"/>
      <c r="F8" s="18">
        <f>SUM(F5:F7)</f>
        <v>1500</v>
      </c>
      <c r="G8" s="18">
        <v>200</v>
      </c>
      <c r="H8" s="18">
        <f t="shared" si="0"/>
        <v>30</v>
      </c>
      <c r="I8" s="12"/>
      <c r="J8" s="12"/>
      <c r="K8" s="12"/>
    </row>
  </sheetData>
  <mergeCells count="4">
    <mergeCell ref="A1:B1"/>
    <mergeCell ref="F1:G1"/>
    <mergeCell ref="A2:K2"/>
    <mergeCell ref="A3:K3"/>
  </mergeCells>
  <conditionalFormatting sqref="C4">
    <cfRule type="expression" dxfId="0" priority="2">
      <formula>AND(COUNTIF($D$4:$D$859,C4)+COUNTIF($D$861:$D$953,C4)+COUNTIF($D$955:$D$1070,C4)+COUNTIF($D$1074:$D$1160,C4)+COUNTIF($D$1162:$D$1168,C4)+COUNTIF($D$1170:$D$1257,C4)+COUNTIF($D$1259:$D$1291,C4)+COUNTIF($D$1293:$D$1386,C4)+COUNTIF($D$1388:$D$1478,C4)+COUNTIF($D$1480:$D$2120,C4)+COUNTIF($D$2133:$D$2136,C4)+COUNTIF($D$2316:$D$2339,C4)+COUNTIF($D$2863:$D$3098,C4)&gt;1,NOT(ISBLANK(C4)))</formula>
    </cfRule>
  </conditionalFormatting>
  <printOptions horizontalCentered="1"/>
  <pageMargins left="0.306944444444444" right="0.306944444444444" top="0.751388888888889" bottom="0.357638888888889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"/>
  <sheetViews>
    <sheetView tabSelected="1" workbookViewId="0">
      <pane ySplit="4" topLeftCell="A5" activePane="bottomLeft" state="frozen"/>
      <selection/>
      <selection pane="bottomLeft" activeCell="D7" sqref="D7"/>
    </sheetView>
  </sheetViews>
  <sheetFormatPr defaultColWidth="9" defaultRowHeight="13.5" outlineLevelRow="5"/>
  <cols>
    <col min="1" max="1" width="5.375" style="2" customWidth="1"/>
    <col min="2" max="2" width="22.625" style="2" customWidth="1"/>
    <col min="3" max="3" width="21.125" style="2" customWidth="1"/>
    <col min="4" max="4" width="22.625" style="2" customWidth="1"/>
    <col min="5" max="5" width="17.25" style="2" customWidth="1"/>
    <col min="6" max="6" width="9.5" style="2" customWidth="1"/>
    <col min="7" max="7" width="9.125" style="2" customWidth="1"/>
    <col min="8" max="8" width="9.125" style="3" customWidth="1"/>
    <col min="9" max="9" width="11.375" style="2" customWidth="1"/>
    <col min="10" max="10" width="18.1333333333333" style="2" customWidth="1"/>
    <col min="11" max="11" width="9" style="2"/>
    <col min="12" max="12" width="12.25" style="2" customWidth="1"/>
    <col min="13" max="16384" width="9" style="2"/>
  </cols>
  <sheetData>
    <row r="1" ht="20.25" customHeight="1" spans="1:9">
      <c r="A1" s="4" t="s">
        <v>0</v>
      </c>
      <c r="B1" s="4"/>
      <c r="C1" s="5"/>
      <c r="D1" s="5"/>
      <c r="E1" s="5"/>
      <c r="F1" s="5"/>
      <c r="G1" s="5"/>
      <c r="H1" s="6"/>
      <c r="I1" s="5"/>
    </row>
    <row r="2" ht="28.5" customHeight="1" spans="1:11">
      <c r="A2" s="7" t="s">
        <v>73</v>
      </c>
      <c r="B2" s="7"/>
      <c r="C2" s="7"/>
      <c r="D2" s="7"/>
      <c r="E2" s="7"/>
      <c r="F2" s="7"/>
      <c r="G2" s="7"/>
      <c r="H2" s="8"/>
      <c r="I2" s="7"/>
      <c r="J2" s="7"/>
      <c r="K2" s="7"/>
    </row>
    <row r="3" s="1" customFormat="1" ht="33" customHeight="1" spans="1:11">
      <c r="A3" s="9" t="s">
        <v>74</v>
      </c>
      <c r="B3" s="10"/>
      <c r="C3" s="10"/>
      <c r="D3" s="10"/>
      <c r="E3" s="10"/>
      <c r="F3" s="10"/>
      <c r="G3" s="10"/>
      <c r="H3" s="11"/>
      <c r="I3" s="10"/>
      <c r="J3" s="10"/>
      <c r="K3" s="10"/>
    </row>
    <row r="4" ht="45" customHeight="1" spans="1:11">
      <c r="A4" s="26" t="s">
        <v>3</v>
      </c>
      <c r="B4" s="26" t="s">
        <v>75</v>
      </c>
      <c r="C4" s="26" t="s">
        <v>76</v>
      </c>
      <c r="D4" s="26" t="s">
        <v>77</v>
      </c>
      <c r="E4" s="27" t="s">
        <v>78</v>
      </c>
      <c r="F4" s="27" t="s">
        <v>6</v>
      </c>
      <c r="G4" s="27" t="s">
        <v>7</v>
      </c>
      <c r="H4" s="28" t="s">
        <v>8</v>
      </c>
      <c r="I4" s="26" t="s">
        <v>5</v>
      </c>
      <c r="J4" s="26" t="s">
        <v>79</v>
      </c>
      <c r="K4" s="26" t="s">
        <v>80</v>
      </c>
    </row>
    <row r="5" ht="45" customHeight="1" spans="1:11">
      <c r="A5" s="26">
        <v>1</v>
      </c>
      <c r="B5" s="15" t="s">
        <v>14</v>
      </c>
      <c r="C5" s="41" t="s">
        <v>81</v>
      </c>
      <c r="D5" s="41" t="s">
        <v>82</v>
      </c>
      <c r="E5" s="15" t="s">
        <v>83</v>
      </c>
      <c r="F5" s="15">
        <v>800</v>
      </c>
      <c r="G5" s="18">
        <v>200</v>
      </c>
      <c r="H5" s="18">
        <f>F5*G5/10000</f>
        <v>16</v>
      </c>
      <c r="I5" s="26" t="s">
        <v>13</v>
      </c>
      <c r="J5" s="26" t="s">
        <v>84</v>
      </c>
      <c r="K5" s="26" t="s">
        <v>15</v>
      </c>
    </row>
    <row r="6" ht="47.75" customHeight="1" spans="1:11">
      <c r="A6" s="26">
        <v>2</v>
      </c>
      <c r="B6" s="32" t="s">
        <v>72</v>
      </c>
      <c r="C6" s="26"/>
      <c r="D6" s="26"/>
      <c r="E6" s="18"/>
      <c r="F6" s="18">
        <f>SUM(F5:F5)</f>
        <v>800</v>
      </c>
      <c r="G6" s="18">
        <v>200</v>
      </c>
      <c r="H6" s="18">
        <f>F6*G6/10000</f>
        <v>16</v>
      </c>
      <c r="I6" s="26"/>
      <c r="J6" s="26"/>
      <c r="K6" s="26"/>
    </row>
  </sheetData>
  <mergeCells count="4">
    <mergeCell ref="A1:B1"/>
    <mergeCell ref="F1:G1"/>
    <mergeCell ref="A2:K2"/>
    <mergeCell ref="A3:K3"/>
  </mergeCells>
  <conditionalFormatting sqref="C4">
    <cfRule type="expression" dxfId="0" priority="2">
      <formula>AND(COUNTIF(#REF!,C4)+COUNTIF(#REF!,C4)+COUNTIF(#REF!,C4)+COUNTIF(#REF!,C4)+COUNTIF(#REF!,C4)+COUNTIF(#REF!,C4)+COUNTIF(#REF!,C4)+COUNTIF(#REF!,C4)+COUNTIF(#REF!,C4)+COUNTIF(#REF!,C4)+COUNTIF(#REF!,C4)+COUNTIF(#REF!,C4)+COUNTIF(#REF!,C4)&gt;1,NOT(ISBLANK(C4)))</formula>
    </cfRule>
  </conditionalFormatting>
  <printOptions horizontalCentered="1"/>
  <pageMargins left="0.306944444444444" right="0.306944444444444" top="0.751388888888889" bottom="0.357638888888889" header="0.298611111111111" footer="0.298611111111111"/>
  <pageSetup paperSize="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"/>
  <sheetViews>
    <sheetView workbookViewId="0">
      <pane ySplit="4" topLeftCell="A5" activePane="bottomLeft" state="frozen"/>
      <selection/>
      <selection pane="bottomLeft" activeCell="C5" sqref="C5:E5"/>
    </sheetView>
  </sheetViews>
  <sheetFormatPr defaultColWidth="9" defaultRowHeight="13.5" outlineLevelRow="5"/>
  <cols>
    <col min="1" max="1" width="5.375" style="2" customWidth="1"/>
    <col min="2" max="2" width="22.625" style="2" customWidth="1"/>
    <col min="3" max="3" width="22.125" style="2" customWidth="1"/>
    <col min="4" max="4" width="23.625" style="2" customWidth="1"/>
    <col min="5" max="5" width="22" style="2" customWidth="1"/>
    <col min="6" max="6" width="9.5" style="2" customWidth="1"/>
    <col min="7" max="7" width="9.125" style="2" customWidth="1"/>
    <col min="8" max="8" width="9.125" style="3" customWidth="1"/>
    <col min="9" max="9" width="11.375" style="2" customWidth="1"/>
    <col min="10" max="10" width="18.1333333333333" style="2" customWidth="1"/>
    <col min="11" max="11" width="9" style="2"/>
    <col min="12" max="12" width="12.25" style="2" customWidth="1"/>
    <col min="13" max="16384" width="9" style="2"/>
  </cols>
  <sheetData>
    <row r="1" ht="20.25" customHeight="1" spans="1:9">
      <c r="A1" s="4" t="s">
        <v>0</v>
      </c>
      <c r="B1" s="4"/>
      <c r="C1" s="5"/>
      <c r="D1" s="5"/>
      <c r="E1" s="5"/>
      <c r="F1" s="5"/>
      <c r="G1" s="5"/>
      <c r="H1" s="6"/>
      <c r="I1" s="5"/>
    </row>
    <row r="2" ht="28.5" customHeight="1" spans="1:11">
      <c r="A2" s="7" t="s">
        <v>85</v>
      </c>
      <c r="B2" s="7"/>
      <c r="C2" s="7"/>
      <c r="D2" s="7"/>
      <c r="E2" s="7"/>
      <c r="F2" s="7"/>
      <c r="G2" s="7"/>
      <c r="H2" s="8"/>
      <c r="I2" s="7"/>
      <c r="J2" s="7"/>
      <c r="K2" s="7"/>
    </row>
    <row r="3" s="1" customFormat="1" ht="33" customHeight="1" spans="1:11">
      <c r="A3" s="9" t="s">
        <v>74</v>
      </c>
      <c r="B3" s="10"/>
      <c r="C3" s="10"/>
      <c r="D3" s="10"/>
      <c r="E3" s="10"/>
      <c r="F3" s="10"/>
      <c r="G3" s="10"/>
      <c r="H3" s="11"/>
      <c r="I3" s="10"/>
      <c r="J3" s="10"/>
      <c r="K3" s="10"/>
    </row>
    <row r="4" ht="45" customHeight="1" spans="1:11">
      <c r="A4" s="12" t="s">
        <v>3</v>
      </c>
      <c r="B4" s="12" t="s">
        <v>75</v>
      </c>
      <c r="C4" s="12" t="s">
        <v>76</v>
      </c>
      <c r="D4" s="12" t="s">
        <v>77</v>
      </c>
      <c r="E4" s="12" t="s">
        <v>78</v>
      </c>
      <c r="F4" s="13" t="s">
        <v>6</v>
      </c>
      <c r="G4" s="13" t="s">
        <v>7</v>
      </c>
      <c r="H4" s="14" t="s">
        <v>8</v>
      </c>
      <c r="I4" s="12" t="s">
        <v>5</v>
      </c>
      <c r="J4" s="12" t="s">
        <v>79</v>
      </c>
      <c r="K4" s="12" t="s">
        <v>80</v>
      </c>
    </row>
    <row r="5" ht="45" customHeight="1" spans="1:11">
      <c r="A5" s="12">
        <v>1</v>
      </c>
      <c r="B5" s="15" t="s">
        <v>18</v>
      </c>
      <c r="C5" s="16" t="s">
        <v>86</v>
      </c>
      <c r="D5" s="16" t="s">
        <v>87</v>
      </c>
      <c r="E5" s="18" t="s">
        <v>88</v>
      </c>
      <c r="F5" s="15">
        <v>400</v>
      </c>
      <c r="G5" s="18">
        <v>200</v>
      </c>
      <c r="H5" s="18">
        <f>F5*G5/10000</f>
        <v>8</v>
      </c>
      <c r="I5" s="12" t="s">
        <v>17</v>
      </c>
      <c r="J5" s="24" t="s">
        <v>89</v>
      </c>
      <c r="K5" s="16" t="s">
        <v>19</v>
      </c>
    </row>
    <row r="6" ht="47.75" customHeight="1" spans="1:11">
      <c r="A6" s="12">
        <v>2</v>
      </c>
      <c r="B6" s="16" t="s">
        <v>72</v>
      </c>
      <c r="C6" s="22"/>
      <c r="D6" s="12"/>
      <c r="E6" s="12"/>
      <c r="F6" s="18">
        <f>SUM(F5:F5)</f>
        <v>400</v>
      </c>
      <c r="G6" s="18">
        <v>200</v>
      </c>
      <c r="H6" s="18">
        <f>F6*G6/10000</f>
        <v>8</v>
      </c>
      <c r="I6" s="12"/>
      <c r="J6" s="12"/>
      <c r="K6" s="12"/>
    </row>
  </sheetData>
  <mergeCells count="4">
    <mergeCell ref="A1:B1"/>
    <mergeCell ref="F1:G1"/>
    <mergeCell ref="A2:K2"/>
    <mergeCell ref="A3:K3"/>
  </mergeCells>
  <conditionalFormatting sqref="C4">
    <cfRule type="expression" dxfId="0" priority="1">
      <formula>AND(COUNTIF($D$4:$D$857,C4)+COUNTIF($D$859:$D$951,C4)+COUNTIF($D$953:$D$1068,C4)+COUNTIF($D$1072:$D$1158,C4)+COUNTIF($D$1160:$D$1166,C4)+COUNTIF($D$1168:$D$1255,C4)+COUNTIF($D$1257:$D$1289,C4)+COUNTIF($D$1291:$D$1384,C4)+COUNTIF($D$1386:$D$1476,C4)+COUNTIF($D$1478:$D$2118,C4)+COUNTIF($D$2131:$D$2134,C4)+COUNTIF($D$2314:$D$2337,C4)+COUNTIF($D$2861:$D$3096,C4)&gt;1,NOT(ISBLANK(C4)))</formula>
    </cfRule>
  </conditionalFormatting>
  <printOptions horizontalCentered="1"/>
  <pageMargins left="0.306944444444444" right="0.306944444444444" top="0.751388888888889" bottom="0.357638888888889" header="0.298611111111111" footer="0.298611111111111"/>
  <pageSetup paperSize="9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"/>
  <sheetViews>
    <sheetView workbookViewId="0">
      <pane ySplit="4" topLeftCell="A5" activePane="bottomLeft" state="frozen"/>
      <selection/>
      <selection pane="bottomLeft" activeCell="D16" sqref="D16"/>
    </sheetView>
  </sheetViews>
  <sheetFormatPr defaultColWidth="9" defaultRowHeight="13.5" outlineLevelRow="7"/>
  <cols>
    <col min="1" max="1" width="5.375" style="2" customWidth="1"/>
    <col min="2" max="2" width="22.625" style="2" customWidth="1"/>
    <col min="3" max="3" width="22.125" style="2" customWidth="1"/>
    <col min="4" max="4" width="22.75" style="2" customWidth="1"/>
    <col min="5" max="5" width="22" style="2" customWidth="1"/>
    <col min="6" max="6" width="9.5" style="2" customWidth="1"/>
    <col min="7" max="7" width="9.125" style="2" customWidth="1"/>
    <col min="8" max="8" width="9.125" style="3" customWidth="1"/>
    <col min="9" max="9" width="11.375" style="2" customWidth="1"/>
    <col min="10" max="10" width="18.1333333333333" style="2" customWidth="1"/>
    <col min="11" max="11" width="9" style="2"/>
    <col min="12" max="12" width="12.25" style="2" customWidth="1"/>
    <col min="13" max="16384" width="9" style="2"/>
  </cols>
  <sheetData>
    <row r="1" ht="20.25" customHeight="1" spans="1:9">
      <c r="A1" s="4" t="s">
        <v>0</v>
      </c>
      <c r="B1" s="4"/>
      <c r="C1" s="5"/>
      <c r="D1" s="5"/>
      <c r="E1" s="5"/>
      <c r="F1" s="5"/>
      <c r="G1" s="5"/>
      <c r="H1" s="6"/>
      <c r="I1" s="5"/>
    </row>
    <row r="2" ht="28.5" customHeight="1" spans="1:11">
      <c r="A2" s="7" t="s">
        <v>90</v>
      </c>
      <c r="B2" s="7"/>
      <c r="C2" s="7"/>
      <c r="D2" s="7"/>
      <c r="E2" s="7"/>
      <c r="F2" s="7"/>
      <c r="G2" s="7"/>
      <c r="H2" s="8"/>
      <c r="I2" s="7"/>
      <c r="J2" s="7"/>
      <c r="K2" s="7"/>
    </row>
    <row r="3" s="1" customFormat="1" ht="33" customHeight="1" spans="1:11">
      <c r="A3" s="9" t="s">
        <v>74</v>
      </c>
      <c r="B3" s="10"/>
      <c r="C3" s="10"/>
      <c r="D3" s="10"/>
      <c r="E3" s="10"/>
      <c r="F3" s="10"/>
      <c r="G3" s="10"/>
      <c r="H3" s="11"/>
      <c r="I3" s="10"/>
      <c r="J3" s="10"/>
      <c r="K3" s="10"/>
    </row>
    <row r="4" ht="45" customHeight="1" spans="1:11">
      <c r="A4" s="26" t="s">
        <v>3</v>
      </c>
      <c r="B4" s="26" t="s">
        <v>75</v>
      </c>
      <c r="C4" s="26" t="s">
        <v>76</v>
      </c>
      <c r="D4" s="26" t="s">
        <v>77</v>
      </c>
      <c r="E4" s="26" t="s">
        <v>78</v>
      </c>
      <c r="F4" s="27" t="s">
        <v>6</v>
      </c>
      <c r="G4" s="27" t="s">
        <v>7</v>
      </c>
      <c r="H4" s="28" t="s">
        <v>8</v>
      </c>
      <c r="I4" s="26" t="s">
        <v>5</v>
      </c>
      <c r="J4" s="26" t="s">
        <v>79</v>
      </c>
      <c r="K4" s="26" t="s">
        <v>80</v>
      </c>
    </row>
    <row r="5" ht="45" customHeight="1" spans="1:11">
      <c r="A5" s="26">
        <v>1</v>
      </c>
      <c r="B5" s="29" t="s">
        <v>21</v>
      </c>
      <c r="C5" s="26" t="s">
        <v>91</v>
      </c>
      <c r="D5" s="26" t="s">
        <v>92</v>
      </c>
      <c r="E5" s="18" t="s">
        <v>93</v>
      </c>
      <c r="F5" s="19">
        <v>200</v>
      </c>
      <c r="G5" s="18">
        <v>200</v>
      </c>
      <c r="H5" s="18">
        <f>F5*G5/10000</f>
        <v>4</v>
      </c>
      <c r="I5" s="26" t="s">
        <v>17</v>
      </c>
      <c r="J5" s="26" t="s">
        <v>94</v>
      </c>
      <c r="K5" s="26" t="s">
        <v>22</v>
      </c>
    </row>
    <row r="6" ht="45" customHeight="1" spans="1:11">
      <c r="A6" s="26">
        <v>2</v>
      </c>
      <c r="B6" s="29" t="s">
        <v>24</v>
      </c>
      <c r="C6" s="26" t="s">
        <v>95</v>
      </c>
      <c r="D6" s="26" t="s">
        <v>96</v>
      </c>
      <c r="E6" s="18" t="s">
        <v>97</v>
      </c>
      <c r="F6" s="19">
        <v>540</v>
      </c>
      <c r="G6" s="18">
        <v>200</v>
      </c>
      <c r="H6" s="18">
        <f>F6*G6/10000</f>
        <v>10.8</v>
      </c>
      <c r="I6" s="26" t="s">
        <v>23</v>
      </c>
      <c r="J6" s="26" t="s">
        <v>98</v>
      </c>
      <c r="K6" s="26" t="s">
        <v>25</v>
      </c>
    </row>
    <row r="7" ht="45" customHeight="1" spans="1:11">
      <c r="A7" s="26">
        <v>3</v>
      </c>
      <c r="B7" s="15" t="s">
        <v>27</v>
      </c>
      <c r="C7" s="35" t="s">
        <v>99</v>
      </c>
      <c r="D7" s="35" t="s">
        <v>100</v>
      </c>
      <c r="E7" s="18" t="s">
        <v>101</v>
      </c>
      <c r="F7" s="19">
        <v>460</v>
      </c>
      <c r="G7" s="18">
        <v>200</v>
      </c>
      <c r="H7" s="18">
        <f>F7*G7/10000</f>
        <v>9.2</v>
      </c>
      <c r="I7" s="26" t="s">
        <v>26</v>
      </c>
      <c r="J7" s="26"/>
      <c r="K7" s="26" t="s">
        <v>28</v>
      </c>
    </row>
    <row r="8" ht="47.75" customHeight="1" spans="1:11">
      <c r="A8" s="26">
        <v>4</v>
      </c>
      <c r="B8" s="32" t="s">
        <v>72</v>
      </c>
      <c r="C8" s="33"/>
      <c r="D8" s="26"/>
      <c r="E8" s="26"/>
      <c r="F8" s="18">
        <f>SUM(F5:F7)</f>
        <v>1200</v>
      </c>
      <c r="G8" s="18">
        <v>200</v>
      </c>
      <c r="H8" s="18">
        <f>F8*G8/10000</f>
        <v>24</v>
      </c>
      <c r="I8" s="26"/>
      <c r="J8" s="26"/>
      <c r="K8" s="26"/>
    </row>
  </sheetData>
  <mergeCells count="4">
    <mergeCell ref="A1:B1"/>
    <mergeCell ref="F1:G1"/>
    <mergeCell ref="A2:K2"/>
    <mergeCell ref="A3:K3"/>
  </mergeCells>
  <conditionalFormatting sqref="C4">
    <cfRule type="expression" dxfId="0" priority="5">
      <formula>AND(COUNTIF($D$4:$D$859,C4)+COUNTIF($D$861:$D$953,C4)+COUNTIF($D$955:$D$1070,C4)+COUNTIF($D$1074:$D$1160,C4)+COUNTIF($D$1162:$D$1168,C4)+COUNTIF($D$1170:$D$1257,C4)+COUNTIF($D$1259:$D$1291,C4)+COUNTIF($D$1293:$D$1386,C4)+COUNTIF($D$1388:$D$1478,C4)+COUNTIF($D$1480:$D$2120,C4)+COUNTIF($D$2133:$D$2136,C4)+COUNTIF($D$2316:$D$2339,C4)+COUNTIF($D$2863:$D$3098,C4)&gt;1,NOT(ISBLANK(C4)))</formula>
    </cfRule>
  </conditionalFormatting>
  <conditionalFormatting sqref="B5:B6">
    <cfRule type="expression" dxfId="0" priority="4">
      <formula>AND(COUNTIF(#REF!,B5)+COUNTIF(#REF!,B5)+COUNTIF(#REF!,B5)+COUNTIF(#REF!,B5)+COUNTIF(#REF!,B5)+COUNTIF(#REF!,B5)+COUNTIF(#REF!,B5)+COUNTIF(#REF!,B5)+COUNTIF(#REF!,B5)+COUNTIF(#REF!,B5)+COUNTIF(#REF!,B5)+COUNTIF(#REF!,B5)+COUNTIF(#REF!,B5)&gt;1,NOT(ISBLANK(B5)))</formula>
    </cfRule>
  </conditionalFormatting>
  <conditionalFormatting sqref="C5:E6">
    <cfRule type="expression" dxfId="0" priority="1">
      <formula>AND(COUNTIF(#REF!,C5)+COUNTIF(#REF!,C5)+COUNTIF(#REF!,C5)+COUNTIF(#REF!,C5)+COUNTIF(#REF!,C5)+COUNTIF(#REF!,C5)+COUNTIF(#REF!,C5)+COUNTIF(#REF!,C5)+COUNTIF(#REF!,C5)+COUNTIF(#REF!,C5)+COUNTIF(#REF!,C5)+COUNTIF(#REF!,C5)+COUNTIF(#REF!,C5)&gt;1,NOT(ISBLANK(C5)))</formula>
    </cfRule>
  </conditionalFormatting>
  <conditionalFormatting sqref="I5:K6">
    <cfRule type="expression" dxfId="0" priority="2">
      <formula>AND(COUNTIF($D$4:$D$858,I5)+COUNTIF($D$860:$D$952,I5)+COUNTIF($D$954:$D$1069,I5)+COUNTIF($D$1073:$D$1159,I5)+COUNTIF($D$1161:$D$1167,I5)+COUNTIF($D$1169:$D$1256,I5)+COUNTIF($D$1258:$D$1290,I5)+COUNTIF($D$1292:$D$1385,I5)+COUNTIF($D$1387:$D$1477,I5)+COUNTIF($D$1479:$D$2119,I5)+COUNTIF($D$2132:$D$2135,I5)+COUNTIF($D$2315:$D$2338,I5)+COUNTIF($D$2862:$D$3097,I5)&gt;1,NOT(ISBLANK(I5)))</formula>
    </cfRule>
  </conditionalFormatting>
  <printOptions horizontalCentered="1"/>
  <pageMargins left="0.306944444444444" right="0.306944444444444" top="0.751388888888889" bottom="0.357638888888889" header="0.298611111111111" footer="0.298611111111111"/>
  <pageSetup paperSize="9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"/>
  <sheetViews>
    <sheetView workbookViewId="0">
      <pane ySplit="4" topLeftCell="A5" activePane="bottomLeft" state="frozen"/>
      <selection/>
      <selection pane="bottomLeft" activeCell="D16" sqref="D16"/>
    </sheetView>
  </sheetViews>
  <sheetFormatPr defaultColWidth="9" defaultRowHeight="13.5" outlineLevelRow="5"/>
  <cols>
    <col min="1" max="1" width="5.375" style="2" customWidth="1"/>
    <col min="2" max="2" width="22.625" style="2" customWidth="1"/>
    <col min="3" max="3" width="22.125" style="2" customWidth="1"/>
    <col min="4" max="4" width="19.75" style="2" customWidth="1"/>
    <col min="5" max="5" width="22" style="2" customWidth="1"/>
    <col min="6" max="6" width="9.5" style="2" customWidth="1"/>
    <col min="7" max="7" width="9.125" style="2" customWidth="1"/>
    <col min="8" max="8" width="9.125" style="3" customWidth="1"/>
    <col min="9" max="9" width="11.375" style="2" customWidth="1"/>
    <col min="10" max="10" width="18.1333333333333" style="2" customWidth="1"/>
    <col min="11" max="11" width="9" style="2"/>
    <col min="12" max="12" width="12.25" style="2" customWidth="1"/>
    <col min="13" max="16384" width="9" style="2"/>
  </cols>
  <sheetData>
    <row r="1" ht="20.25" customHeight="1" spans="1:9">
      <c r="A1" s="4" t="s">
        <v>0</v>
      </c>
      <c r="B1" s="4"/>
      <c r="C1" s="5"/>
      <c r="D1" s="5"/>
      <c r="E1" s="5"/>
      <c r="F1" s="5"/>
      <c r="G1" s="5"/>
      <c r="H1" s="6"/>
      <c r="I1" s="5"/>
    </row>
    <row r="2" ht="28.5" customHeight="1" spans="1:11">
      <c r="A2" s="7" t="s">
        <v>102</v>
      </c>
      <c r="B2" s="7"/>
      <c r="C2" s="7"/>
      <c r="D2" s="7"/>
      <c r="E2" s="7"/>
      <c r="F2" s="7"/>
      <c r="G2" s="7"/>
      <c r="H2" s="8"/>
      <c r="I2" s="7"/>
      <c r="J2" s="7"/>
      <c r="K2" s="7"/>
    </row>
    <row r="3" s="1" customFormat="1" ht="33" customHeight="1" spans="1:11">
      <c r="A3" s="9" t="s">
        <v>74</v>
      </c>
      <c r="B3" s="10"/>
      <c r="C3" s="10"/>
      <c r="D3" s="10"/>
      <c r="E3" s="10"/>
      <c r="F3" s="10"/>
      <c r="G3" s="10"/>
      <c r="H3" s="11"/>
      <c r="I3" s="10"/>
      <c r="J3" s="10"/>
      <c r="K3" s="10"/>
    </row>
    <row r="4" ht="45" customHeight="1" spans="1:11">
      <c r="A4" s="26" t="s">
        <v>3</v>
      </c>
      <c r="B4" s="26" t="s">
        <v>75</v>
      </c>
      <c r="C4" s="26" t="s">
        <v>76</v>
      </c>
      <c r="D4" s="26" t="s">
        <v>77</v>
      </c>
      <c r="E4" s="26" t="s">
        <v>78</v>
      </c>
      <c r="F4" s="27" t="s">
        <v>6</v>
      </c>
      <c r="G4" s="27" t="s">
        <v>7</v>
      </c>
      <c r="H4" s="28" t="s">
        <v>8</v>
      </c>
      <c r="I4" s="26" t="s">
        <v>5</v>
      </c>
      <c r="J4" s="26" t="s">
        <v>79</v>
      </c>
      <c r="K4" s="26" t="s">
        <v>80</v>
      </c>
    </row>
    <row r="5" ht="45" customHeight="1" spans="1:11">
      <c r="A5" s="26">
        <v>1</v>
      </c>
      <c r="B5" s="29" t="s">
        <v>31</v>
      </c>
      <c r="C5" s="39" t="s">
        <v>103</v>
      </c>
      <c r="D5" s="40" t="s">
        <v>104</v>
      </c>
      <c r="E5" s="39" t="s">
        <v>105</v>
      </c>
      <c r="F5" s="15">
        <v>1000</v>
      </c>
      <c r="G5" s="18">
        <v>200</v>
      </c>
      <c r="H5" s="18">
        <v>20</v>
      </c>
      <c r="I5" s="32" t="s">
        <v>30</v>
      </c>
      <c r="J5" s="31" t="s">
        <v>106</v>
      </c>
      <c r="K5" s="32" t="s">
        <v>32</v>
      </c>
    </row>
    <row r="6" ht="47.75" customHeight="1" spans="1:11">
      <c r="A6" s="26">
        <v>2</v>
      </c>
      <c r="B6" s="32" t="s">
        <v>72</v>
      </c>
      <c r="C6" s="33"/>
      <c r="D6" s="26"/>
      <c r="E6" s="26"/>
      <c r="F6" s="18">
        <f>SUM(F5:F5)</f>
        <v>1000</v>
      </c>
      <c r="G6" s="18">
        <v>200</v>
      </c>
      <c r="H6" s="18">
        <f>F6*G6/10000</f>
        <v>20</v>
      </c>
      <c r="I6" s="26"/>
      <c r="J6" s="26"/>
      <c r="K6" s="26"/>
    </row>
  </sheetData>
  <mergeCells count="4">
    <mergeCell ref="A1:B1"/>
    <mergeCell ref="F1:G1"/>
    <mergeCell ref="A2:K2"/>
    <mergeCell ref="A3:K3"/>
  </mergeCells>
  <conditionalFormatting sqref="C4">
    <cfRule type="expression" dxfId="0" priority="2">
      <formula>AND(COUNTIF($D$4:$D$857,C4)+COUNTIF($D$859:$D$951,C4)+COUNTIF($D$953:$D$1068,C4)+COUNTIF($D$1072:$D$1158,C4)+COUNTIF($D$1160:$D$1166,C4)+COUNTIF($D$1168:$D$1255,C4)+COUNTIF($D$1257:$D$1289,C4)+COUNTIF($D$1291:$D$1384,C4)+COUNTIF($D$1386:$D$1476,C4)+COUNTIF($D$1478:$D$2118,C4)+COUNTIF($D$2131:$D$2134,C4)+COUNTIF($D$2314:$D$2337,C4)+COUNTIF($D$2861:$D$3096,C4)&gt;1,NOT(ISBLANK(C4)))</formula>
    </cfRule>
  </conditionalFormatting>
  <conditionalFormatting sqref="B5">
    <cfRule type="expression" dxfId="0" priority="1">
      <formula>AND(COUNTIF(#REF!,B5)+COUNTIF(#REF!,B5)+COUNTIF(#REF!,B5)+COUNTIF(#REF!,B5)+COUNTIF(#REF!,B5)+COUNTIF(#REF!,B5)+COUNTIF(#REF!,B5)+COUNTIF(#REF!,B5)+COUNTIF(#REF!,B5)+COUNTIF(#REF!,B5)+COUNTIF(#REF!,B5)+COUNTIF(#REF!,B5)+COUNTIF(#REF!,B5)&gt;1,NOT(ISBLANK(B5)))</formula>
    </cfRule>
  </conditionalFormatting>
  <printOptions horizontalCentered="1"/>
  <pageMargins left="0.306944444444444" right="0.306944444444444" top="0.751388888888889" bottom="0.357638888888889" header="0.298611111111111" footer="0.298611111111111"/>
  <pageSetup paperSize="9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"/>
  <sheetViews>
    <sheetView workbookViewId="0">
      <pane ySplit="4" topLeftCell="A5" activePane="bottomLeft" state="frozen"/>
      <selection/>
      <selection pane="bottomLeft" activeCell="D13" sqref="D13"/>
    </sheetView>
  </sheetViews>
  <sheetFormatPr defaultColWidth="9" defaultRowHeight="13.5" outlineLevelRow="5"/>
  <cols>
    <col min="1" max="1" width="5.375" style="2" customWidth="1"/>
    <col min="2" max="2" width="22.625" style="2" customWidth="1"/>
    <col min="3" max="3" width="22.125" style="2" customWidth="1"/>
    <col min="4" max="4" width="23" style="2" customWidth="1"/>
    <col min="5" max="5" width="22" style="2" customWidth="1"/>
    <col min="6" max="6" width="9.5" style="2" customWidth="1"/>
    <col min="7" max="7" width="9.125" style="2" customWidth="1"/>
    <col min="8" max="8" width="9.125" style="3" customWidth="1"/>
    <col min="9" max="9" width="11.375" style="2" customWidth="1"/>
    <col min="10" max="10" width="18.1333333333333" style="2" customWidth="1"/>
    <col min="11" max="11" width="9" style="2"/>
    <col min="12" max="12" width="12.25" style="2" customWidth="1"/>
    <col min="13" max="16384" width="9" style="2"/>
  </cols>
  <sheetData>
    <row r="1" ht="20.25" customHeight="1" spans="1:9">
      <c r="A1" s="4" t="s">
        <v>0</v>
      </c>
      <c r="B1" s="4"/>
      <c r="C1" s="5"/>
      <c r="D1" s="5"/>
      <c r="E1" s="5"/>
      <c r="F1" s="5"/>
      <c r="G1" s="5"/>
      <c r="H1" s="6"/>
      <c r="I1" s="5"/>
    </row>
    <row r="2" ht="28.5" customHeight="1" spans="1:11">
      <c r="A2" s="7" t="s">
        <v>107</v>
      </c>
      <c r="B2" s="7"/>
      <c r="C2" s="7"/>
      <c r="D2" s="7"/>
      <c r="E2" s="7"/>
      <c r="F2" s="7"/>
      <c r="G2" s="7"/>
      <c r="H2" s="8"/>
      <c r="I2" s="7"/>
      <c r="J2" s="7"/>
      <c r="K2" s="7"/>
    </row>
    <row r="3" s="1" customFormat="1" ht="33" customHeight="1" spans="1:11">
      <c r="A3" s="9" t="s">
        <v>74</v>
      </c>
      <c r="B3" s="10"/>
      <c r="C3" s="10"/>
      <c r="D3" s="10"/>
      <c r="E3" s="10"/>
      <c r="F3" s="10"/>
      <c r="G3" s="10"/>
      <c r="H3" s="11"/>
      <c r="I3" s="10"/>
      <c r="J3" s="10"/>
      <c r="K3" s="10"/>
    </row>
    <row r="4" ht="45" customHeight="1" spans="1:11">
      <c r="A4" s="26" t="s">
        <v>3</v>
      </c>
      <c r="B4" s="26" t="s">
        <v>75</v>
      </c>
      <c r="C4" s="26" t="s">
        <v>76</v>
      </c>
      <c r="D4" s="26" t="s">
        <v>77</v>
      </c>
      <c r="E4" s="26" t="s">
        <v>78</v>
      </c>
      <c r="F4" s="27" t="s">
        <v>6</v>
      </c>
      <c r="G4" s="27" t="s">
        <v>7</v>
      </c>
      <c r="H4" s="28" t="s">
        <v>8</v>
      </c>
      <c r="I4" s="26" t="s">
        <v>5</v>
      </c>
      <c r="J4" s="26" t="s">
        <v>79</v>
      </c>
      <c r="K4" s="12" t="s">
        <v>80</v>
      </c>
    </row>
    <row r="5" ht="45" customHeight="1" spans="1:11">
      <c r="A5" s="26">
        <v>1</v>
      </c>
      <c r="B5" s="29" t="s">
        <v>35</v>
      </c>
      <c r="C5" s="32" t="s">
        <v>108</v>
      </c>
      <c r="D5" s="32" t="s">
        <v>109</v>
      </c>
      <c r="E5" s="32" t="s">
        <v>110</v>
      </c>
      <c r="F5" s="15">
        <v>300</v>
      </c>
      <c r="G5" s="18">
        <v>200</v>
      </c>
      <c r="H5" s="18">
        <v>6</v>
      </c>
      <c r="I5" s="32" t="s">
        <v>34</v>
      </c>
      <c r="J5" s="35" t="s">
        <v>111</v>
      </c>
      <c r="K5" s="16" t="s">
        <v>36</v>
      </c>
    </row>
    <row r="6" ht="47.75" customHeight="1" spans="1:11">
      <c r="A6" s="26">
        <v>2</v>
      </c>
      <c r="B6" s="32" t="s">
        <v>72</v>
      </c>
      <c r="C6" s="33"/>
      <c r="D6" s="26"/>
      <c r="E6" s="26"/>
      <c r="F6" s="18">
        <f>SUM(F5:F5)</f>
        <v>300</v>
      </c>
      <c r="G6" s="18">
        <v>200</v>
      </c>
      <c r="H6" s="18">
        <f>F6*G6/10000</f>
        <v>6</v>
      </c>
      <c r="I6" s="26"/>
      <c r="J6" s="26"/>
      <c r="K6" s="12"/>
    </row>
  </sheetData>
  <mergeCells count="4">
    <mergeCell ref="A1:B1"/>
    <mergeCell ref="F1:G1"/>
    <mergeCell ref="A2:K2"/>
    <mergeCell ref="A3:K3"/>
  </mergeCells>
  <conditionalFormatting sqref="C4">
    <cfRule type="expression" dxfId="0" priority="2">
      <formula>AND(COUNTIF($D$4:$D$857,C4)+COUNTIF($D$859:$D$951,C4)+COUNTIF($D$953:$D$1068,C4)+COUNTIF($D$1072:$D$1158,C4)+COUNTIF($D$1160:$D$1166,C4)+COUNTIF($D$1168:$D$1255,C4)+COUNTIF($D$1257:$D$1289,C4)+COUNTIF($D$1291:$D$1384,C4)+COUNTIF($D$1386:$D$1476,C4)+COUNTIF($D$1478:$D$2118,C4)+COUNTIF($D$2131:$D$2134,C4)+COUNTIF($D$2314:$D$2337,C4)+COUNTIF($D$2861:$D$3096,C4)&gt;1,NOT(ISBLANK(C4)))</formula>
    </cfRule>
  </conditionalFormatting>
  <conditionalFormatting sqref="B5">
    <cfRule type="expression" dxfId="0" priority="1">
      <formula>AND(COUNTIF(#REF!,B5)+COUNTIF(#REF!,B5)+COUNTIF(#REF!,B5)+COUNTIF(#REF!,B5)+COUNTIF(#REF!,B5)+COUNTIF(#REF!,B5)+COUNTIF(#REF!,B5)+COUNTIF(#REF!,B5)+COUNTIF(#REF!,B5)+COUNTIF(#REF!,B5)+COUNTIF(#REF!,B5)+COUNTIF(#REF!,B5)+COUNTIF(#REF!,B5)&gt;1,NOT(ISBLANK(B5)))</formula>
    </cfRule>
  </conditionalFormatting>
  <printOptions horizontalCentered="1"/>
  <pageMargins left="0.306944444444444" right="0.306944444444444" top="0.751388888888889" bottom="0.357638888888889" header="0.298611111111111" footer="0.298611111111111"/>
  <pageSetup paperSize="9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"/>
  <sheetViews>
    <sheetView workbookViewId="0">
      <pane ySplit="4" topLeftCell="A5" activePane="bottomLeft" state="frozen"/>
      <selection/>
      <selection pane="bottomLeft" activeCell="C5" sqref="C5:E5"/>
    </sheetView>
  </sheetViews>
  <sheetFormatPr defaultColWidth="9" defaultRowHeight="13.5" outlineLevelRow="5"/>
  <cols>
    <col min="1" max="1" width="5.375" style="2" customWidth="1"/>
    <col min="2" max="2" width="25.625" style="2" customWidth="1"/>
    <col min="3" max="3" width="22.125" style="2" customWidth="1"/>
    <col min="4" max="4" width="25" style="2" customWidth="1"/>
    <col min="5" max="5" width="22" style="2" customWidth="1"/>
    <col min="6" max="6" width="9.5" style="2" customWidth="1"/>
    <col min="7" max="7" width="9.125" style="2" customWidth="1"/>
    <col min="8" max="8" width="9.125" style="3" customWidth="1"/>
    <col min="9" max="9" width="11.375" style="2" customWidth="1"/>
    <col min="10" max="10" width="18.1333333333333" style="2" customWidth="1"/>
    <col min="11" max="11" width="9" style="2"/>
    <col min="12" max="12" width="12.25" style="2" customWidth="1"/>
    <col min="13" max="16384" width="9" style="2"/>
  </cols>
  <sheetData>
    <row r="1" ht="20.25" customHeight="1" spans="1:9">
      <c r="A1" s="4" t="s">
        <v>0</v>
      </c>
      <c r="B1" s="4"/>
      <c r="C1" s="5"/>
      <c r="D1" s="5"/>
      <c r="E1" s="5"/>
      <c r="F1" s="5"/>
      <c r="G1" s="5"/>
      <c r="H1" s="6"/>
      <c r="I1" s="5"/>
    </row>
    <row r="2" ht="28.5" customHeight="1" spans="1:11">
      <c r="A2" s="7" t="s">
        <v>112</v>
      </c>
      <c r="B2" s="7"/>
      <c r="C2" s="7"/>
      <c r="D2" s="7"/>
      <c r="E2" s="7"/>
      <c r="F2" s="7"/>
      <c r="G2" s="7"/>
      <c r="H2" s="8"/>
      <c r="I2" s="7"/>
      <c r="J2" s="7"/>
      <c r="K2" s="7"/>
    </row>
    <row r="3" s="1" customFormat="1" ht="33" customHeight="1" spans="1:11">
      <c r="A3" s="9" t="s">
        <v>74</v>
      </c>
      <c r="B3" s="10"/>
      <c r="C3" s="10"/>
      <c r="D3" s="10"/>
      <c r="E3" s="10"/>
      <c r="F3" s="10"/>
      <c r="G3" s="10"/>
      <c r="H3" s="11"/>
      <c r="I3" s="10"/>
      <c r="J3" s="10"/>
      <c r="K3" s="10"/>
    </row>
    <row r="4" ht="45" customHeight="1" spans="1:11">
      <c r="A4" s="12" t="s">
        <v>3</v>
      </c>
      <c r="B4" s="12" t="s">
        <v>75</v>
      </c>
      <c r="C4" s="12" t="s">
        <v>76</v>
      </c>
      <c r="D4" s="12" t="s">
        <v>77</v>
      </c>
      <c r="E4" s="12" t="s">
        <v>78</v>
      </c>
      <c r="F4" s="13" t="s">
        <v>6</v>
      </c>
      <c r="G4" s="13" t="s">
        <v>7</v>
      </c>
      <c r="H4" s="14" t="s">
        <v>8</v>
      </c>
      <c r="I4" s="12" t="s">
        <v>5</v>
      </c>
      <c r="J4" s="12" t="s">
        <v>79</v>
      </c>
      <c r="K4" s="12" t="s">
        <v>80</v>
      </c>
    </row>
    <row r="5" ht="45" customHeight="1" spans="1:11">
      <c r="A5" s="26">
        <v>1</v>
      </c>
      <c r="B5" s="29" t="s">
        <v>39</v>
      </c>
      <c r="C5" s="38" t="s">
        <v>113</v>
      </c>
      <c r="D5" s="32" t="s">
        <v>114</v>
      </c>
      <c r="E5" s="32" t="s">
        <v>115</v>
      </c>
      <c r="F5" s="15">
        <v>500</v>
      </c>
      <c r="G5" s="18">
        <v>200</v>
      </c>
      <c r="H5" s="18">
        <v>10</v>
      </c>
      <c r="I5" s="32" t="s">
        <v>38</v>
      </c>
      <c r="J5" s="35" t="s">
        <v>116</v>
      </c>
      <c r="K5" s="32" t="s">
        <v>40</v>
      </c>
    </row>
    <row r="6" ht="47.75" customHeight="1" spans="1:11">
      <c r="A6" s="26">
        <v>2</v>
      </c>
      <c r="B6" s="32" t="s">
        <v>72</v>
      </c>
      <c r="C6" s="33"/>
      <c r="D6" s="26"/>
      <c r="E6" s="26"/>
      <c r="F6" s="18">
        <f>SUM(F5:F5)</f>
        <v>500</v>
      </c>
      <c r="G6" s="18">
        <v>200</v>
      </c>
      <c r="H6" s="18">
        <f>F6*G6/10000</f>
        <v>10</v>
      </c>
      <c r="I6" s="26"/>
      <c r="J6" s="26"/>
      <c r="K6" s="26"/>
    </row>
  </sheetData>
  <mergeCells count="4">
    <mergeCell ref="A1:B1"/>
    <mergeCell ref="F1:G1"/>
    <mergeCell ref="A2:K2"/>
    <mergeCell ref="A3:K3"/>
  </mergeCells>
  <conditionalFormatting sqref="C4">
    <cfRule type="expression" dxfId="0" priority="2">
      <formula>AND(COUNTIF($D$4:$D$857,C4)+COUNTIF($D$859:$D$951,C4)+COUNTIF($D$953:$D$1068,C4)+COUNTIF($D$1072:$D$1158,C4)+COUNTIF($D$1160:$D$1166,C4)+COUNTIF($D$1168:$D$1255,C4)+COUNTIF($D$1257:$D$1289,C4)+COUNTIF($D$1291:$D$1384,C4)+COUNTIF($D$1386:$D$1476,C4)+COUNTIF($D$1478:$D$2118,C4)+COUNTIF($D$2131:$D$2134,C4)+COUNTIF($D$2314:$D$2337,C4)+COUNTIF($D$2861:$D$3096,C4)&gt;1,NOT(ISBLANK(C4)))</formula>
    </cfRule>
  </conditionalFormatting>
  <conditionalFormatting sqref="B5">
    <cfRule type="expression" dxfId="0" priority="1">
      <formula>AND(COUNTIF(#REF!,B5)+COUNTIF(#REF!,B5)+COUNTIF(#REF!,B5)+COUNTIF(#REF!,B5)+COUNTIF(#REF!,B5)+COUNTIF(#REF!,B5)+COUNTIF(#REF!,B5)+COUNTIF(#REF!,B5)+COUNTIF(#REF!,B5)+COUNTIF(#REF!,B5)+COUNTIF(#REF!,B5)+COUNTIF(#REF!,B5)+COUNTIF(#REF!,B5)&gt;1,NOT(ISBLANK(B5)))</formula>
    </cfRule>
  </conditionalFormatting>
  <printOptions horizontalCentered="1"/>
  <pageMargins left="0.306944444444444" right="0.306944444444444" top="0.751388888888889" bottom="0.357638888888889" header="0.298611111111111" footer="0.298611111111111"/>
  <pageSetup paperSize="9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"/>
  <sheetViews>
    <sheetView workbookViewId="0">
      <pane ySplit="4" topLeftCell="A5" activePane="bottomLeft" state="frozen"/>
      <selection/>
      <selection pane="bottomLeft" activeCell="D13" sqref="D13"/>
    </sheetView>
  </sheetViews>
  <sheetFormatPr defaultColWidth="9" defaultRowHeight="13.5" outlineLevelRow="5"/>
  <cols>
    <col min="1" max="1" width="5.375" style="2" customWidth="1"/>
    <col min="2" max="2" width="22.625" style="2" customWidth="1"/>
    <col min="3" max="3" width="22.125" style="2" customWidth="1"/>
    <col min="4" max="4" width="25.75" style="2" customWidth="1"/>
    <col min="5" max="5" width="22" style="2" customWidth="1"/>
    <col min="6" max="6" width="9.5" style="2" customWidth="1"/>
    <col min="7" max="7" width="9.125" style="2" customWidth="1"/>
    <col min="8" max="8" width="9.125" style="3" customWidth="1"/>
    <col min="9" max="9" width="11.375" style="2" customWidth="1"/>
    <col min="10" max="10" width="18.1333333333333" style="2" customWidth="1"/>
    <col min="11" max="11" width="9" style="2"/>
    <col min="12" max="12" width="12.25" style="2" customWidth="1"/>
    <col min="13" max="16384" width="9" style="2"/>
  </cols>
  <sheetData>
    <row r="1" ht="20.25" customHeight="1" spans="1:9">
      <c r="A1" s="4" t="s">
        <v>0</v>
      </c>
      <c r="B1" s="4"/>
      <c r="C1" s="5"/>
      <c r="D1" s="5"/>
      <c r="E1" s="5"/>
      <c r="F1" s="5"/>
      <c r="G1" s="5"/>
      <c r="H1" s="6"/>
      <c r="I1" s="5"/>
    </row>
    <row r="2" ht="28.5" customHeight="1" spans="1:11">
      <c r="A2" s="7" t="s">
        <v>117</v>
      </c>
      <c r="B2" s="7"/>
      <c r="C2" s="7"/>
      <c r="D2" s="7"/>
      <c r="E2" s="7"/>
      <c r="F2" s="7"/>
      <c r="G2" s="7"/>
      <c r="H2" s="8"/>
      <c r="I2" s="7"/>
      <c r="J2" s="7"/>
      <c r="K2" s="7"/>
    </row>
    <row r="3" s="1" customFormat="1" ht="33" customHeight="1" spans="1:11">
      <c r="A3" s="9" t="s">
        <v>74</v>
      </c>
      <c r="B3" s="10"/>
      <c r="C3" s="10"/>
      <c r="D3" s="10"/>
      <c r="E3" s="10"/>
      <c r="F3" s="10"/>
      <c r="G3" s="10"/>
      <c r="H3" s="11"/>
      <c r="I3" s="10"/>
      <c r="J3" s="10"/>
      <c r="K3" s="10"/>
    </row>
    <row r="4" ht="45" customHeight="1" spans="1:11">
      <c r="A4" s="26" t="s">
        <v>3</v>
      </c>
      <c r="B4" s="26" t="s">
        <v>75</v>
      </c>
      <c r="C4" s="26" t="s">
        <v>76</v>
      </c>
      <c r="D4" s="26" t="s">
        <v>77</v>
      </c>
      <c r="E4" s="26" t="s">
        <v>78</v>
      </c>
      <c r="F4" s="27" t="s">
        <v>6</v>
      </c>
      <c r="G4" s="27" t="s">
        <v>7</v>
      </c>
      <c r="H4" s="28" t="s">
        <v>8</v>
      </c>
      <c r="I4" s="26" t="s">
        <v>5</v>
      </c>
      <c r="J4" s="26" t="s">
        <v>79</v>
      </c>
      <c r="K4" s="12" t="s">
        <v>80</v>
      </c>
    </row>
    <row r="5" ht="45" customHeight="1" spans="1:11">
      <c r="A5" s="26">
        <v>1</v>
      </c>
      <c r="B5" s="29" t="s">
        <v>43</v>
      </c>
      <c r="C5" s="32" t="s">
        <v>118</v>
      </c>
      <c r="D5" s="32" t="s">
        <v>119</v>
      </c>
      <c r="E5" s="32" t="s">
        <v>120</v>
      </c>
      <c r="F5" s="15">
        <v>740</v>
      </c>
      <c r="G5" s="18">
        <v>200</v>
      </c>
      <c r="H5" s="18">
        <v>14.8</v>
      </c>
      <c r="I5" s="32" t="s">
        <v>42</v>
      </c>
      <c r="J5" s="35" t="s">
        <v>121</v>
      </c>
      <c r="K5" s="36" t="s">
        <v>44</v>
      </c>
    </row>
    <row r="6" ht="47.75" customHeight="1" spans="1:11">
      <c r="A6" s="26">
        <v>2</v>
      </c>
      <c r="B6" s="32" t="s">
        <v>72</v>
      </c>
      <c r="C6" s="33"/>
      <c r="D6" s="26"/>
      <c r="E6" s="26"/>
      <c r="F6" s="18">
        <f>SUM(F5:F5)</f>
        <v>740</v>
      </c>
      <c r="G6" s="18">
        <v>200</v>
      </c>
      <c r="H6" s="18">
        <f>F6*G6/10000</f>
        <v>14.8</v>
      </c>
      <c r="I6" s="26"/>
      <c r="J6" s="26"/>
      <c r="K6" s="37"/>
    </row>
  </sheetData>
  <mergeCells count="4">
    <mergeCell ref="A1:B1"/>
    <mergeCell ref="F1:G1"/>
    <mergeCell ref="A2:K2"/>
    <mergeCell ref="A3:K3"/>
  </mergeCells>
  <conditionalFormatting sqref="C4">
    <cfRule type="expression" dxfId="0" priority="2">
      <formula>AND(COUNTIF($D$4:$D$857,C4)+COUNTIF($D$859:$D$951,C4)+COUNTIF($D$953:$D$1068,C4)+COUNTIF($D$1072:$D$1158,C4)+COUNTIF($D$1160:$D$1166,C4)+COUNTIF($D$1168:$D$1255,C4)+COUNTIF($D$1257:$D$1289,C4)+COUNTIF($D$1291:$D$1384,C4)+COUNTIF($D$1386:$D$1476,C4)+COUNTIF($D$1478:$D$2118,C4)+COUNTIF($D$2131:$D$2134,C4)+COUNTIF($D$2314:$D$2337,C4)+COUNTIF($D$2861:$D$3096,C4)&gt;1,NOT(ISBLANK(C4)))</formula>
    </cfRule>
  </conditionalFormatting>
  <conditionalFormatting sqref="B5">
    <cfRule type="expression" dxfId="0" priority="1">
      <formula>AND(COUNTIF(#REF!,B5)+COUNTIF(#REF!,B5)+COUNTIF(#REF!,B5)+COUNTIF(#REF!,B5)+COUNTIF(#REF!,B5)+COUNTIF(#REF!,B5)+COUNTIF(#REF!,B5)+COUNTIF(#REF!,B5)+COUNTIF(#REF!,B5)+COUNTIF(#REF!,B5)+COUNTIF(#REF!,B5)+COUNTIF(#REF!,B5)+COUNTIF(#REF!,B5)&gt;1,NOT(ISBLANK(B5)))</formula>
    </cfRule>
  </conditionalFormatting>
  <printOptions horizontalCentered="1"/>
  <pageMargins left="0.306944444444444" right="0.306944444444444" top="0.751388888888889" bottom="0.357638888888889" header="0.298611111111111" footer="0.298611111111111"/>
  <pageSetup paperSize="9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"/>
  <sheetViews>
    <sheetView workbookViewId="0">
      <pane ySplit="4" topLeftCell="A5" activePane="bottomLeft" state="frozen"/>
      <selection/>
      <selection pane="bottomLeft" activeCell="E12" sqref="E12"/>
    </sheetView>
  </sheetViews>
  <sheetFormatPr defaultColWidth="9" defaultRowHeight="13.5" outlineLevelRow="7"/>
  <cols>
    <col min="1" max="1" width="5.375" style="2" customWidth="1"/>
    <col min="2" max="2" width="35.125" style="2" customWidth="1"/>
    <col min="3" max="3" width="22.125" style="2" customWidth="1"/>
    <col min="4" max="4" width="22.75" style="2" customWidth="1"/>
    <col min="5" max="5" width="22" style="2" customWidth="1"/>
    <col min="6" max="6" width="9.5" style="2" customWidth="1"/>
    <col min="7" max="7" width="9.125" style="2" customWidth="1"/>
    <col min="8" max="8" width="9.125" style="3" customWidth="1"/>
    <col min="9" max="9" width="11.375" style="2" customWidth="1"/>
    <col min="10" max="10" width="18.1333333333333" style="2" customWidth="1"/>
    <col min="11" max="11" width="9" style="2"/>
    <col min="12" max="12" width="12.25" style="2" customWidth="1"/>
    <col min="13" max="16384" width="9" style="2"/>
  </cols>
  <sheetData>
    <row r="1" ht="20.25" customHeight="1" spans="1:9">
      <c r="A1" s="4" t="s">
        <v>0</v>
      </c>
      <c r="B1" s="4"/>
      <c r="C1" s="5"/>
      <c r="D1" s="5"/>
      <c r="E1" s="5"/>
      <c r="F1" s="5"/>
      <c r="G1" s="5"/>
      <c r="H1" s="6"/>
      <c r="I1" s="5"/>
    </row>
    <row r="2" ht="28.5" customHeight="1" spans="1:11">
      <c r="A2" s="7" t="s">
        <v>122</v>
      </c>
      <c r="B2" s="7"/>
      <c r="C2" s="7"/>
      <c r="D2" s="7"/>
      <c r="E2" s="7"/>
      <c r="F2" s="7"/>
      <c r="G2" s="7"/>
      <c r="H2" s="8"/>
      <c r="I2" s="7"/>
      <c r="J2" s="7"/>
      <c r="K2" s="7"/>
    </row>
    <row r="3" s="1" customFormat="1" ht="33" customHeight="1" spans="1:11">
      <c r="A3" s="9" t="s">
        <v>74</v>
      </c>
      <c r="B3" s="10"/>
      <c r="C3" s="10"/>
      <c r="D3" s="10"/>
      <c r="E3" s="10"/>
      <c r="F3" s="10"/>
      <c r="G3" s="10"/>
      <c r="H3" s="11"/>
      <c r="I3" s="10"/>
      <c r="J3" s="10"/>
      <c r="K3" s="10"/>
    </row>
    <row r="4" ht="45" customHeight="1" spans="1:11">
      <c r="A4" s="26" t="s">
        <v>3</v>
      </c>
      <c r="B4" s="26" t="s">
        <v>75</v>
      </c>
      <c r="C4" s="26" t="s">
        <v>76</v>
      </c>
      <c r="D4" s="26" t="s">
        <v>77</v>
      </c>
      <c r="E4" s="26" t="s">
        <v>78</v>
      </c>
      <c r="F4" s="27" t="s">
        <v>6</v>
      </c>
      <c r="G4" s="27" t="s">
        <v>7</v>
      </c>
      <c r="H4" s="28" t="s">
        <v>8</v>
      </c>
      <c r="I4" s="26" t="s">
        <v>5</v>
      </c>
      <c r="J4" s="26" t="s">
        <v>79</v>
      </c>
      <c r="K4" s="26" t="s">
        <v>80</v>
      </c>
    </row>
    <row r="5" ht="45" customHeight="1" spans="1:11">
      <c r="A5" s="26">
        <v>1</v>
      </c>
      <c r="B5" s="34" t="s">
        <v>47</v>
      </c>
      <c r="C5" s="31" t="s">
        <v>123</v>
      </c>
      <c r="D5" s="31" t="s">
        <v>124</v>
      </c>
      <c r="E5" s="31" t="s">
        <v>125</v>
      </c>
      <c r="F5" s="17">
        <v>400</v>
      </c>
      <c r="G5" s="18">
        <v>200</v>
      </c>
      <c r="H5" s="18">
        <f t="shared" ref="H5:H8" si="0">F5*G5/10000</f>
        <v>8</v>
      </c>
      <c r="I5" s="31" t="s">
        <v>46</v>
      </c>
      <c r="J5" s="31" t="s">
        <v>126</v>
      </c>
      <c r="K5" s="32" t="s">
        <v>48</v>
      </c>
    </row>
    <row r="6" ht="45" customHeight="1" spans="1:11">
      <c r="A6" s="26">
        <v>2</v>
      </c>
      <c r="B6" s="17" t="s">
        <v>49</v>
      </c>
      <c r="C6" s="31" t="s">
        <v>127</v>
      </c>
      <c r="D6" s="31" t="s">
        <v>128</v>
      </c>
      <c r="E6" s="31" t="s">
        <v>129</v>
      </c>
      <c r="F6" s="17">
        <v>500</v>
      </c>
      <c r="G6" s="18">
        <v>200</v>
      </c>
      <c r="H6" s="18">
        <f t="shared" si="0"/>
        <v>10</v>
      </c>
      <c r="I6" s="31" t="s">
        <v>46</v>
      </c>
      <c r="J6" s="31" t="s">
        <v>130</v>
      </c>
      <c r="K6" s="31" t="s">
        <v>50</v>
      </c>
    </row>
    <row r="7" ht="45" customHeight="1" spans="1:11">
      <c r="A7" s="26">
        <v>3</v>
      </c>
      <c r="B7" s="17" t="s">
        <v>52</v>
      </c>
      <c r="C7" s="31" t="s">
        <v>131</v>
      </c>
      <c r="D7" s="31" t="s">
        <v>132</v>
      </c>
      <c r="E7" s="31" t="s">
        <v>133</v>
      </c>
      <c r="F7" s="17">
        <v>600</v>
      </c>
      <c r="G7" s="18">
        <v>200</v>
      </c>
      <c r="H7" s="18">
        <f t="shared" si="0"/>
        <v>12</v>
      </c>
      <c r="I7" s="31" t="s">
        <v>51</v>
      </c>
      <c r="J7" s="31" t="s">
        <v>126</v>
      </c>
      <c r="K7" s="30" t="s">
        <v>53</v>
      </c>
    </row>
    <row r="8" ht="47.75" customHeight="1" spans="1:11">
      <c r="A8" s="26">
        <v>4</v>
      </c>
      <c r="B8" s="32" t="s">
        <v>72</v>
      </c>
      <c r="C8" s="33"/>
      <c r="D8" s="26"/>
      <c r="E8" s="26"/>
      <c r="F8" s="18">
        <f>SUM(F5:F7)</f>
        <v>1500</v>
      </c>
      <c r="G8" s="18">
        <v>200</v>
      </c>
      <c r="H8" s="18">
        <f t="shared" si="0"/>
        <v>30</v>
      </c>
      <c r="I8" s="26"/>
      <c r="J8" s="26"/>
      <c r="K8" s="26"/>
    </row>
  </sheetData>
  <mergeCells count="4">
    <mergeCell ref="A1:B1"/>
    <mergeCell ref="F1:G1"/>
    <mergeCell ref="A2:K2"/>
    <mergeCell ref="A3:K3"/>
  </mergeCells>
  <conditionalFormatting sqref="C4">
    <cfRule type="expression" dxfId="0" priority="2">
      <formula>AND(COUNTIF($D$4:$D$859,C4)+COUNTIF($D$861:$D$953,C4)+COUNTIF($D$955:$D$1070,C4)+COUNTIF($D$1074:$D$1160,C4)+COUNTIF($D$1162:$D$1168,C4)+COUNTIF($D$1170:$D$1257,C4)+COUNTIF($D$1259:$D$1291,C4)+COUNTIF($D$1293:$D$1386,C4)+COUNTIF($D$1388:$D$1478,C4)+COUNTIF($D$1480:$D$2120,C4)+COUNTIF($D$2133:$D$2136,C4)+COUNTIF($D$2316:$D$2339,C4)+COUNTIF($D$2863:$D$3098,C4)&gt;1,NOT(ISBLANK(C4)))</formula>
    </cfRule>
  </conditionalFormatting>
  <printOptions horizontalCentered="1"/>
  <pageMargins left="0.306944444444444" right="0.306944444444444" top="0.751388888888889" bottom="0.357638888888889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汇总表</vt:lpstr>
      <vt:lpstr>贾塘乡</vt:lpstr>
      <vt:lpstr>海城镇</vt:lpstr>
      <vt:lpstr>关庄乡</vt:lpstr>
      <vt:lpstr>郑旗乡</vt:lpstr>
      <vt:lpstr>九彩乡</vt:lpstr>
      <vt:lpstr>李旺镇</vt:lpstr>
      <vt:lpstr>树台乡</vt:lpstr>
      <vt:lpstr>史店乡</vt:lpstr>
      <vt:lpstr>西安镇</vt:lpstr>
      <vt:lpstr>曹洼乡</vt:lpstr>
      <vt:lpstr>红羊乡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2022-05-16T06:46:00Z</dcterms:created>
  <dcterms:modified xsi:type="dcterms:W3CDTF">2024-11-04T09:21:06Z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8EB5A2051EE2472C955214FEE281AE5A_13</vt:lpwstr>
  </property>
  <property fmtid="{D5CDD505-2E9C-101B-9397-08002B2CF9AE}" pid="3" name="KSOProductBuildVer">
    <vt:lpwstr>2052-12.1.0.18608</vt:lpwstr>
  </property>
</Properties>
</file>