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46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I10" i="1"/>
  <c r="H10"/>
  <c r="G10"/>
  <c r="F10"/>
  <c r="I7"/>
  <c r="H7"/>
  <c r="G7"/>
  <c r="F7"/>
  <c r="I5"/>
  <c r="H5"/>
  <c r="G5"/>
  <c r="F5"/>
</calcChain>
</file>

<file path=xl/sharedStrings.xml><?xml version="1.0" encoding="utf-8"?>
<sst xmlns="http://schemas.openxmlformats.org/spreadsheetml/2006/main" count="28" uniqueCount="27">
  <si>
    <t>海原县财政局2022年农村公益事业财政奖补项目批复表</t>
  </si>
  <si>
    <t>单位：万元、户、人</t>
  </si>
  <si>
    <t>序号</t>
  </si>
  <si>
    <t>乡镇名称</t>
  </si>
  <si>
    <t>行政村 名称</t>
  </si>
  <si>
    <t>项目名称</t>
  </si>
  <si>
    <t>建设内容</t>
  </si>
  <si>
    <t>投资概算</t>
  </si>
  <si>
    <t>奖补资金</t>
  </si>
  <si>
    <t>受益村民</t>
  </si>
  <si>
    <t>备注</t>
  </si>
  <si>
    <t>户数</t>
  </si>
  <si>
    <t>人口</t>
  </si>
  <si>
    <t>合计</t>
  </si>
  <si>
    <t>贾塘乡人民政府</t>
  </si>
  <si>
    <t>贾塘村</t>
  </si>
  <si>
    <t>贾塘村道路硬化项目</t>
  </si>
  <si>
    <t>道路硬化长度 3158.55米,混凝土道牙布设长度 6317.1米,道路硬化类型为混凝土道路,路基宽度 3.5-4.5 米,路面宽度 3.0-4.0米,道路硬化总面积 10710.92 平方米。</t>
  </si>
  <si>
    <t>贾塘乡人民政府小计</t>
  </si>
  <si>
    <t>李旺镇人民政府</t>
  </si>
  <si>
    <t>李果园村</t>
  </si>
  <si>
    <t>李果园村基础设施维修改造项目</t>
  </si>
  <si>
    <t>新建硬化场地1400㎡（混凝土硬化）、新建面包砖铺装120㎡、健身步道290㎡、村域巷道修复2950㎡、安装太阳能路灯12盏、绿化种植82㎡、新建排水管260m、排水管套管9m、钢筋混凝土排水井7座。</t>
  </si>
  <si>
    <t>新源村</t>
  </si>
  <si>
    <t>新源村（移民村）基础设施维修改造项目</t>
  </si>
  <si>
    <t>面包砖铺装5700㎡、混凝土路面200㎡、土方外运2198m³、树框350组、道牙500m、安装太阳能路灯50盏、排水沟240m、成品混凝土缓冲池2座、混凝土落水板2个、混凝土墩2个。</t>
  </si>
  <si>
    <t>李旺镇人民政府小计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</si>
</sst>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24"/>
      <color theme="1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1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C3" sqref="C3:C4"/>
    </sheetView>
  </sheetViews>
  <sheetFormatPr defaultColWidth="9" defaultRowHeight="13.5"/>
  <cols>
    <col min="1" max="1" width="4.375" customWidth="1"/>
    <col min="3" max="3" width="8.625" customWidth="1"/>
    <col min="4" max="4" width="13.375" customWidth="1"/>
    <col min="5" max="5" width="51.75" customWidth="1"/>
    <col min="6" max="6" width="9.125"/>
    <col min="10" max="10" width="6.25" customWidth="1"/>
  </cols>
  <sheetData>
    <row r="1" spans="1:10" ht="48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" customFormat="1" ht="24" customHeight="1">
      <c r="A2" s="5"/>
      <c r="B2" s="5"/>
      <c r="C2" s="5"/>
      <c r="D2" s="5"/>
      <c r="E2" s="7">
        <v>44847</v>
      </c>
      <c r="F2" s="5"/>
      <c r="G2" s="12" t="s">
        <v>1</v>
      </c>
      <c r="H2" s="12"/>
      <c r="I2" s="12"/>
      <c r="J2" s="12"/>
    </row>
    <row r="3" spans="1:10" s="2" customFormat="1" ht="33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/>
      <c r="J3" s="13" t="s">
        <v>10</v>
      </c>
    </row>
    <row r="4" spans="1:10" s="2" customFormat="1" ht="33" customHeight="1">
      <c r="A4" s="13"/>
      <c r="B4" s="13"/>
      <c r="C4" s="13"/>
      <c r="D4" s="13"/>
      <c r="E4" s="13"/>
      <c r="F4" s="13"/>
      <c r="G4" s="13"/>
      <c r="H4" s="6" t="s">
        <v>11</v>
      </c>
      <c r="I4" s="6" t="s">
        <v>12</v>
      </c>
      <c r="J4" s="13"/>
    </row>
    <row r="5" spans="1:10" s="3" customFormat="1" ht="33" customHeight="1">
      <c r="A5" s="14" t="s">
        <v>13</v>
      </c>
      <c r="B5" s="15"/>
      <c r="C5" s="15"/>
      <c r="D5" s="15"/>
      <c r="E5" s="16"/>
      <c r="F5" s="8">
        <f>F6+F8+F9</f>
        <v>533.42999999999995</v>
      </c>
      <c r="G5" s="8">
        <f>G6+G8+G9</f>
        <v>500</v>
      </c>
      <c r="H5" s="8">
        <f>H6+H8+H9</f>
        <v>1084</v>
      </c>
      <c r="I5" s="8">
        <f>I6+I8+I9</f>
        <v>5134</v>
      </c>
      <c r="J5" s="10"/>
    </row>
    <row r="6" spans="1:10" s="4" customFormat="1" ht="63" customHeight="1">
      <c r="A6" s="6">
        <v>1</v>
      </c>
      <c r="B6" s="6" t="s">
        <v>14</v>
      </c>
      <c r="C6" s="6" t="s">
        <v>15</v>
      </c>
      <c r="D6" s="6" t="s">
        <v>16</v>
      </c>
      <c r="E6" s="9" t="s">
        <v>17</v>
      </c>
      <c r="F6" s="6">
        <v>201.62</v>
      </c>
      <c r="G6" s="6">
        <v>190</v>
      </c>
      <c r="H6" s="6">
        <v>423</v>
      </c>
      <c r="I6" s="6">
        <v>2336</v>
      </c>
      <c r="J6" s="6"/>
    </row>
    <row r="7" spans="1:10" s="4" customFormat="1" ht="32.1" customHeight="1">
      <c r="A7" s="17" t="s">
        <v>18</v>
      </c>
      <c r="B7" s="18"/>
      <c r="C7" s="18"/>
      <c r="D7" s="18"/>
      <c r="E7" s="19"/>
      <c r="F7" s="6">
        <f>SUM(F6:F6)</f>
        <v>201.62</v>
      </c>
      <c r="G7" s="6">
        <f>SUM(G6:G6)</f>
        <v>190</v>
      </c>
      <c r="H7" s="6">
        <f>H6</f>
        <v>423</v>
      </c>
      <c r="I7" s="6">
        <f>I6</f>
        <v>2336</v>
      </c>
      <c r="J7" s="6"/>
    </row>
    <row r="8" spans="1:10" s="4" customFormat="1" ht="75.95" customHeight="1">
      <c r="A8" s="6">
        <v>2</v>
      </c>
      <c r="B8" s="6" t="s">
        <v>19</v>
      </c>
      <c r="C8" s="6" t="s">
        <v>20</v>
      </c>
      <c r="D8" s="6" t="s">
        <v>21</v>
      </c>
      <c r="E8" s="9" t="s">
        <v>22</v>
      </c>
      <c r="F8" s="6">
        <v>132.22</v>
      </c>
      <c r="G8" s="6">
        <v>120</v>
      </c>
      <c r="H8" s="6">
        <v>361</v>
      </c>
      <c r="I8" s="6">
        <v>1375</v>
      </c>
      <c r="J8" s="6"/>
    </row>
    <row r="9" spans="1:10" s="4" customFormat="1" ht="72" customHeight="1">
      <c r="A9" s="6">
        <v>3</v>
      </c>
      <c r="B9" s="6" t="s">
        <v>19</v>
      </c>
      <c r="C9" s="6" t="s">
        <v>23</v>
      </c>
      <c r="D9" s="6" t="s">
        <v>24</v>
      </c>
      <c r="E9" s="9" t="s">
        <v>25</v>
      </c>
      <c r="F9" s="6">
        <v>199.59</v>
      </c>
      <c r="G9" s="6">
        <v>190</v>
      </c>
      <c r="H9" s="6">
        <v>300</v>
      </c>
      <c r="I9" s="6">
        <v>1423</v>
      </c>
      <c r="J9" s="6"/>
    </row>
    <row r="10" spans="1:10" s="2" customFormat="1" ht="30" customHeight="1">
      <c r="A10" s="17" t="s">
        <v>26</v>
      </c>
      <c r="B10" s="18"/>
      <c r="C10" s="18"/>
      <c r="D10" s="18"/>
      <c r="E10" s="19"/>
      <c r="F10" s="6">
        <f>SUM(F8:F9)</f>
        <v>331.81</v>
      </c>
      <c r="G10" s="6">
        <f>SUM(G8:G9)</f>
        <v>310</v>
      </c>
      <c r="H10" s="6">
        <f>SUM(H8:H9)</f>
        <v>661</v>
      </c>
      <c r="I10" s="6">
        <f>SUM(I8:I9)</f>
        <v>2798</v>
      </c>
      <c r="J10" s="6"/>
    </row>
  </sheetData>
  <mergeCells count="14">
    <mergeCell ref="A10:E10"/>
    <mergeCell ref="A3:A4"/>
    <mergeCell ref="B3:B4"/>
    <mergeCell ref="C3:C4"/>
    <mergeCell ref="D3:D4"/>
    <mergeCell ref="E3:E4"/>
    <mergeCell ref="A1:J1"/>
    <mergeCell ref="G2:J2"/>
    <mergeCell ref="H3:I3"/>
    <mergeCell ref="A5:E5"/>
    <mergeCell ref="A7:E7"/>
    <mergeCell ref="F3:F4"/>
    <mergeCell ref="G3:G4"/>
    <mergeCell ref="J3:J4"/>
  </mergeCells>
  <phoneticPr fontId="4" type="noConversion"/>
  <printOptions horizontalCentered="1"/>
  <pageMargins left="0.75138888888888899" right="0.75138888888888899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微软</cp:lastModifiedBy>
  <cp:lastPrinted>2022-11-17T06:18:15Z</cp:lastPrinted>
  <dcterms:created xsi:type="dcterms:W3CDTF">2022-09-10T03:04:00Z</dcterms:created>
  <dcterms:modified xsi:type="dcterms:W3CDTF">2022-11-17T06:18:19Z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