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玉米（后补）" sheetId="12" r:id="rId1"/>
    <sheet name="茴香（后补）" sheetId="13" r:id="rId2"/>
    <sheet name="猪（后补）" sheetId="14" r:id="rId3"/>
    <sheet name="秋杂粮" sheetId="15" r:id="rId4"/>
    <sheet name="禾草" sheetId="16" r:id="rId5"/>
  </sheets>
  <definedNames>
    <definedName name="_xlnm.Print_Titles" localSheetId="3">秋杂粮!$1:$2</definedName>
    <definedName name="_xlnm.Print_Titles" localSheetId="4">禾草!$1:$2</definedName>
  </definedNames>
  <calcPr calcId="144525"/>
</workbook>
</file>

<file path=xl/sharedStrings.xml><?xml version="1.0" encoding="utf-8"?>
<sst xmlns="http://schemas.openxmlformats.org/spreadsheetml/2006/main" count="174">
  <si>
    <t>海原县西安镇付套村2022玉米项目种植补贴兑付花名册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</si>
  <si>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</si>
  <si>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</si>
  <si>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</si>
  <si>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</si>
  <si>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</si>
  <si>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</si>
  <si>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</si>
  <si>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</si>
  <si>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</si>
  <si>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柴塘</t>
  </si>
  <si>
    <t>马多彦</t>
  </si>
  <si>
    <t>642222********0816</t>
  </si>
  <si>
    <t>622947880021595****</t>
  </si>
  <si>
    <t>合计</t>
  </si>
  <si>
    <t>海原县西安镇付套村2022茴香项目种植补贴兑付花名册</t>
  </si>
  <si>
    <t>海原县西安镇付套村2022生猪项目养殖补贴兑付花名册</t>
  </si>
  <si>
    <t>补贴数量（头、只）</t>
  </si>
  <si>
    <t>付套</t>
  </si>
  <si>
    <t>杨国平</t>
  </si>
  <si>
    <t>642222********0818</t>
  </si>
  <si>
    <t>1469546700010****</t>
  </si>
  <si>
    <t>肖泉青</t>
  </si>
  <si>
    <t>642222********0812</t>
  </si>
  <si>
    <t>622947881080152****</t>
  </si>
  <si>
    <t>黄克军</t>
  </si>
  <si>
    <t>1467069800019****</t>
  </si>
  <si>
    <t>海原县西安镇付套村2022秋杂粮项目种植补贴兑付花名册</t>
  </si>
  <si>
    <t>蔡银平</t>
  </si>
  <si>
    <t>642222********0853</t>
  </si>
  <si>
    <t>622947880001540****</t>
  </si>
  <si>
    <t>王建荣</t>
  </si>
  <si>
    <t>622947803001529****</t>
  </si>
  <si>
    <t>宋志虎</t>
  </si>
  <si>
    <t>642222********0811</t>
  </si>
  <si>
    <t>622947880001543****</t>
  </si>
  <si>
    <t>邹德武</t>
  </si>
  <si>
    <t>642222********0814</t>
  </si>
  <si>
    <t>623095860001508****</t>
  </si>
  <si>
    <t>王建文</t>
  </si>
  <si>
    <t>622947810001521****</t>
  </si>
  <si>
    <t>张秀勇</t>
  </si>
  <si>
    <t>642222********0810</t>
  </si>
  <si>
    <t>622947881190158****</t>
  </si>
  <si>
    <t>蔡金花</t>
  </si>
  <si>
    <t>640522********0884</t>
  </si>
  <si>
    <t>622947852019106****</t>
  </si>
  <si>
    <t>罗桂兵</t>
  </si>
  <si>
    <t>642222********081X</t>
  </si>
  <si>
    <t>1425026300028****</t>
  </si>
  <si>
    <t>肖东华</t>
  </si>
  <si>
    <t>642222********0831</t>
  </si>
  <si>
    <t>623095860000101****</t>
  </si>
  <si>
    <t>滕玉芳</t>
  </si>
  <si>
    <t>642222********0829</t>
  </si>
  <si>
    <t>622947880011559****</t>
  </si>
  <si>
    <t>方建宁</t>
  </si>
  <si>
    <t>642222********0854</t>
  </si>
  <si>
    <t>622947880001538****</t>
  </si>
  <si>
    <t>方建虎</t>
  </si>
  <si>
    <t>642222********0813</t>
  </si>
  <si>
    <t>1569004900042****</t>
  </si>
  <si>
    <t>刘平</t>
  </si>
  <si>
    <t>622947881080154****</t>
  </si>
  <si>
    <t>刘贵强</t>
  </si>
  <si>
    <t>642222********0857</t>
  </si>
  <si>
    <t>1469559800012****</t>
  </si>
  <si>
    <t>叶丙文</t>
  </si>
  <si>
    <t>1009318500014****</t>
  </si>
  <si>
    <t>吴朋平</t>
  </si>
  <si>
    <t>叶丙旭</t>
  </si>
  <si>
    <t>622947880001541****</t>
  </si>
  <si>
    <t>夏保安</t>
  </si>
  <si>
    <t>1584918000037****</t>
  </si>
  <si>
    <t>张万平</t>
  </si>
  <si>
    <t>622947881060114****</t>
  </si>
  <si>
    <t>宋海军</t>
  </si>
  <si>
    <t>642222********0834</t>
  </si>
  <si>
    <t>622947803001523****</t>
  </si>
  <si>
    <t>张金武</t>
  </si>
  <si>
    <t>642222********0838</t>
  </si>
  <si>
    <t>622947880021569****</t>
  </si>
  <si>
    <t>张金龙</t>
  </si>
  <si>
    <t>640522********0817</t>
  </si>
  <si>
    <t>622947880001548****</t>
  </si>
  <si>
    <t>张秀东</t>
  </si>
  <si>
    <t>1586054600025****</t>
  </si>
  <si>
    <t>方安良</t>
  </si>
  <si>
    <t>1501892700028****</t>
  </si>
  <si>
    <t>方建成</t>
  </si>
  <si>
    <t>642222********0817</t>
  </si>
  <si>
    <t>1569201600031****</t>
  </si>
  <si>
    <t>方顺</t>
  </si>
  <si>
    <t>622947880011593****</t>
  </si>
  <si>
    <t>李晓成</t>
  </si>
  <si>
    <t>622947880011574****</t>
  </si>
  <si>
    <t>王小虎</t>
  </si>
  <si>
    <t>642222********0815</t>
  </si>
  <si>
    <t>杨国辉</t>
  </si>
  <si>
    <t>622947881009609****</t>
  </si>
  <si>
    <t>王武</t>
  </si>
  <si>
    <t>1011812200109****</t>
  </si>
  <si>
    <t>王维成</t>
  </si>
  <si>
    <t>1584909700025****</t>
  </si>
  <si>
    <t>罗桂富</t>
  </si>
  <si>
    <t>642222********085X</t>
  </si>
  <si>
    <t>1373201000015****</t>
  </si>
  <si>
    <t>肖万清</t>
  </si>
  <si>
    <t>1452695400046****</t>
  </si>
  <si>
    <t>肖东阳</t>
  </si>
  <si>
    <t>623095860001527****</t>
  </si>
  <si>
    <t>董建廷</t>
  </si>
  <si>
    <t>642222********0858</t>
  </si>
  <si>
    <t>邹德新</t>
  </si>
  <si>
    <t>642222********0837</t>
  </si>
  <si>
    <t>622947880031594****</t>
  </si>
  <si>
    <t>邹德虎</t>
  </si>
  <si>
    <t>622947881180130****</t>
  </si>
  <si>
    <t>魏宗昌</t>
  </si>
  <si>
    <t>642222********0819</t>
  </si>
  <si>
    <t>1331425200043****</t>
  </si>
  <si>
    <t>黄秋霞</t>
  </si>
  <si>
    <t>642222********0828</t>
  </si>
  <si>
    <t>623095860001553****</t>
  </si>
  <si>
    <t>卯生虎</t>
  </si>
  <si>
    <t>622947880011561****</t>
  </si>
  <si>
    <t>张学文</t>
  </si>
  <si>
    <t>642222********0852</t>
  </si>
  <si>
    <t>622947880011558****</t>
  </si>
  <si>
    <t>海原县西安镇付套村2022禾草项目种植补贴兑付花名册</t>
  </si>
  <si>
    <t>邹易军</t>
  </si>
  <si>
    <t>642222********083X</t>
  </si>
  <si>
    <t>170832410020000****</t>
  </si>
  <si>
    <t>邹德宝</t>
  </si>
  <si>
    <t>1009277500054****</t>
  </si>
  <si>
    <t>吴晶晶</t>
  </si>
  <si>
    <t>622947880001542****</t>
  </si>
  <si>
    <t>杨生贵</t>
  </si>
  <si>
    <t>622947881140190****</t>
  </si>
  <si>
    <t>滕国银</t>
  </si>
  <si>
    <t>622947880031581****</t>
  </si>
  <si>
    <t>腾国林</t>
  </si>
  <si>
    <t>1009363800012****</t>
  </si>
  <si>
    <t>魏焕军</t>
  </si>
  <si>
    <t>622947803040179****</t>
  </si>
  <si>
    <t>张成林</t>
  </si>
  <si>
    <t>642222********0836</t>
  </si>
  <si>
    <t>1569278900033****</t>
  </si>
  <si>
    <t>盛伟治</t>
  </si>
  <si>
    <t>642222********1055</t>
  </si>
  <si>
    <t>1469579900016****</t>
  </si>
  <si>
    <t>祝有明</t>
  </si>
  <si>
    <t>1478671200043****</t>
  </si>
  <si>
    <t>滕云</t>
  </si>
  <si>
    <t>张玉梅</t>
  </si>
  <si>
    <t>642222********0824</t>
  </si>
  <si>
    <t>1468511300038****</t>
  </si>
  <si>
    <t>梁发贵</t>
  </si>
  <si>
    <t>622947880011562****</t>
  </si>
  <si>
    <t>滕国平</t>
  </si>
  <si>
    <t>642222********0830</t>
  </si>
  <si>
    <t>622947880011557****</t>
  </si>
  <si>
    <t>滕国华</t>
  </si>
  <si>
    <t>622947881040159****</t>
  </si>
  <si>
    <t>王进全</t>
  </si>
  <si>
    <t>622947881130156****</t>
  </si>
  <si>
    <t>祝义明</t>
  </si>
  <si>
    <t>1365780700023****</t>
  </si>
  <si>
    <t>王志明</t>
  </si>
  <si>
    <t>1501938400021****</t>
  </si>
  <si>
    <t>伏风芳</t>
  </si>
  <si>
    <t>642222********0842</t>
  </si>
  <si>
    <t>1569275300039****</t>
  </si>
  <si>
    <t>张继国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</si>
</sst>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0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tabSelected="1" workbookViewId="0">
      <selection activeCell="D3" sqref="D3"/>
    </sheetView>
  </sheetViews>
  <sheetFormatPr defaultColWidth="9" defaultRowHeight="13.5" outlineLevelRow="3"/>
  <cols>
    <col min="1" max="1" width="6.875" customWidth="1"/>
    <col min="2" max="2" width="9.125" customWidth="1"/>
    <col min="4" max="4" width="27.875" customWidth="1"/>
    <col min="5" max="5" width="28" customWidth="1"/>
    <col min="6" max="6" width="9.25" style="2" customWidth="1"/>
    <col min="7" max="7" width="11.75" customWidth="1"/>
    <col min="8" max="8" width="21.875" customWidth="1"/>
    <col min="9" max="9" width="8.875" customWidth="1"/>
  </cols>
  <sheetData>
    <row r="1" ht="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9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5</v>
      </c>
      <c r="G3" s="5">
        <f>F3*150</f>
        <v>750</v>
      </c>
      <c r="H3" s="5"/>
      <c r="I3" s="5"/>
    </row>
    <row r="4" customFormat="1" ht="29" customHeight="1" spans="1:9">
      <c r="A4" s="8" t="s">
        <v>14</v>
      </c>
      <c r="B4" s="9"/>
      <c r="C4" s="9"/>
      <c r="D4" s="9"/>
      <c r="E4" s="10"/>
      <c r="F4" s="5">
        <f>SUM(F3:F3)</f>
        <v>5</v>
      </c>
      <c r="G4" s="5">
        <f>SUM(G3:G3)</f>
        <v>750</v>
      </c>
      <c r="H4" s="5"/>
      <c r="I4" s="5"/>
    </row>
  </sheetData>
  <mergeCells count="2">
    <mergeCell ref="A1:I1"/>
    <mergeCell ref="A4:E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"/>
  <sheetViews>
    <sheetView workbookViewId="0">
      <selection activeCell="A1" sqref="A1:I1"/>
    </sheetView>
  </sheetViews>
  <sheetFormatPr defaultColWidth="9" defaultRowHeight="13.5" outlineLevelRow="3"/>
  <cols>
    <col min="1" max="1" width="6.875" customWidth="1"/>
    <col min="2" max="2" width="9.125" customWidth="1"/>
    <col min="4" max="4" width="27.875" customWidth="1"/>
    <col min="5" max="5" width="28" customWidth="1"/>
    <col min="6" max="6" width="9.25" style="2" customWidth="1"/>
    <col min="7" max="7" width="11.75" customWidth="1"/>
    <col min="8" max="8" width="21.375" customWidth="1"/>
    <col min="9" max="9" width="8.875" customWidth="1"/>
  </cols>
  <sheetData>
    <row r="1" ht="45" customHeight="1" spans="1:9">
      <c r="A1" s="3" t="s">
        <v>15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29" customHeight="1" spans="1:9">
      <c r="A3" s="5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>
        <v>12</v>
      </c>
      <c r="G3" s="5">
        <f>F3*200</f>
        <v>2400</v>
      </c>
      <c r="H3" s="5"/>
      <c r="I3" s="5"/>
    </row>
    <row r="4" customFormat="1" ht="29" customHeight="1" spans="1:9">
      <c r="A4" s="8" t="s">
        <v>14</v>
      </c>
      <c r="B4" s="9"/>
      <c r="C4" s="9"/>
      <c r="D4" s="9"/>
      <c r="E4" s="10"/>
      <c r="F4" s="5">
        <f>SUM(F3:F3)</f>
        <v>12</v>
      </c>
      <c r="G4" s="5">
        <f>SUM(G3:G3)</f>
        <v>2400</v>
      </c>
      <c r="H4" s="5"/>
      <c r="I4" s="5"/>
    </row>
  </sheetData>
  <mergeCells count="2">
    <mergeCell ref="A1:I1"/>
    <mergeCell ref="A4: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6"/>
  <sheetViews>
    <sheetView workbookViewId="0">
      <selection activeCell="A2" sqref="A2:I6"/>
    </sheetView>
  </sheetViews>
  <sheetFormatPr defaultColWidth="9" defaultRowHeight="13.5" outlineLevelRow="5"/>
  <cols>
    <col min="1" max="1" width="6.875" customWidth="1"/>
    <col min="2" max="2" width="9.125" customWidth="1"/>
    <col min="4" max="4" width="27.875" customWidth="1"/>
    <col min="5" max="5" width="28" customWidth="1"/>
    <col min="6" max="6" width="11.125" style="2" customWidth="1"/>
    <col min="7" max="7" width="11.75" customWidth="1"/>
    <col min="8" max="8" width="19.25" customWidth="1"/>
    <col min="9" max="9" width="8.875" customWidth="1"/>
  </cols>
  <sheetData>
    <row r="1" ht="45" customHeight="1" spans="1:9">
      <c r="A1" s="3" t="s">
        <v>16</v>
      </c>
      <c r="B1" s="3"/>
      <c r="C1" s="3"/>
      <c r="D1" s="3"/>
      <c r="E1" s="3"/>
      <c r="F1" s="3"/>
      <c r="G1" s="3"/>
      <c r="H1" s="3"/>
      <c r="I1" s="3"/>
    </row>
    <row r="2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17</v>
      </c>
      <c r="G2" s="4" t="s">
        <v>7</v>
      </c>
      <c r="H2" s="4" t="s">
        <v>8</v>
      </c>
      <c r="I2" s="4" t="s">
        <v>9</v>
      </c>
    </row>
    <row r="3" ht="29" customHeight="1" spans="1:9">
      <c r="A3" s="5">
        <v>1</v>
      </c>
      <c r="B3" s="5" t="s">
        <v>18</v>
      </c>
      <c r="C3" s="5" t="s">
        <v>19</v>
      </c>
      <c r="D3" s="5" t="s">
        <v>20</v>
      </c>
      <c r="E3" s="5" t="s">
        <v>21</v>
      </c>
      <c r="F3" s="5">
        <v>1</v>
      </c>
      <c r="G3" s="5">
        <v>500</v>
      </c>
      <c r="H3" s="5"/>
      <c r="I3" s="5"/>
    </row>
    <row r="4" customFormat="1" ht="29" customHeight="1" spans="1:9">
      <c r="A4" s="5">
        <v>2</v>
      </c>
      <c r="B4" s="5" t="s">
        <v>18</v>
      </c>
      <c r="C4" s="5" t="s">
        <v>22</v>
      </c>
      <c r="D4" s="5" t="s">
        <v>23</v>
      </c>
      <c r="E4" s="5" t="s">
        <v>24</v>
      </c>
      <c r="F4" s="5">
        <v>2</v>
      </c>
      <c r="G4" s="5">
        <v>1000</v>
      </c>
      <c r="H4" s="5"/>
      <c r="I4" s="5"/>
    </row>
    <row r="5" customFormat="1" ht="29" customHeight="1" spans="1:9">
      <c r="A5" s="5">
        <v>3</v>
      </c>
      <c r="B5" s="5" t="s">
        <v>18</v>
      </c>
      <c r="C5" s="5" t="s">
        <v>25</v>
      </c>
      <c r="D5" s="5" t="s">
        <v>12</v>
      </c>
      <c r="E5" s="5" t="s">
        <v>26</v>
      </c>
      <c r="F5" s="5">
        <v>2</v>
      </c>
      <c r="G5" s="5">
        <v>1000</v>
      </c>
      <c r="H5" s="5"/>
      <c r="I5" s="5"/>
    </row>
    <row r="6" customFormat="1" ht="29" customHeight="1" spans="1:9">
      <c r="A6" s="8" t="s">
        <v>14</v>
      </c>
      <c r="B6" s="9"/>
      <c r="C6" s="9"/>
      <c r="D6" s="9"/>
      <c r="E6" s="10"/>
      <c r="F6" s="5">
        <f>SUM(F3:F5)</f>
        <v>5</v>
      </c>
      <c r="G6" s="5">
        <f>SUM(G3:G5)</f>
        <v>2500</v>
      </c>
      <c r="H6" s="5"/>
      <c r="I6" s="5"/>
    </row>
  </sheetData>
  <mergeCells count="2">
    <mergeCell ref="A1:I1"/>
    <mergeCell ref="A6:E6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6"/>
  <sheetViews>
    <sheetView topLeftCell="A40" workbookViewId="0">
      <selection activeCell="D9" sqref="D9"/>
    </sheetView>
  </sheetViews>
  <sheetFormatPr defaultColWidth="9" defaultRowHeight="13.5"/>
  <cols>
    <col min="1" max="1" width="6.875" customWidth="1"/>
    <col min="2" max="2" width="9.125" customWidth="1"/>
    <col min="4" max="4" width="27.875" customWidth="1"/>
    <col min="5" max="5" width="28" customWidth="1"/>
    <col min="6" max="6" width="9.25" style="2" customWidth="1"/>
    <col min="7" max="7" width="11.75" customWidth="1"/>
    <col min="8" max="8" width="8.875" customWidth="1"/>
  </cols>
  <sheetData>
    <row r="1" customFormat="1" ht="45" customHeight="1" spans="1:8">
      <c r="A1" s="3" t="s">
        <v>27</v>
      </c>
      <c r="B1" s="3"/>
      <c r="C1" s="3"/>
      <c r="D1" s="3"/>
      <c r="E1" s="3"/>
      <c r="F1" s="3"/>
      <c r="G1" s="3"/>
      <c r="H1" s="3"/>
    </row>
    <row r="2" customFormat="1" ht="3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9</v>
      </c>
    </row>
    <row r="3" customFormat="1" ht="25" customHeight="1" spans="1:8">
      <c r="A3" s="5">
        <v>1</v>
      </c>
      <c r="B3" s="4" t="s">
        <v>18</v>
      </c>
      <c r="C3" s="4" t="s">
        <v>28</v>
      </c>
      <c r="D3" s="4" t="s">
        <v>29</v>
      </c>
      <c r="E3" s="4" t="s">
        <v>30</v>
      </c>
      <c r="F3" s="4">
        <v>16</v>
      </c>
      <c r="G3" s="4">
        <f>F3*150</f>
        <v>2400</v>
      </c>
      <c r="H3" s="5"/>
    </row>
    <row r="4" customFormat="1" ht="25" customHeight="1" spans="1:8">
      <c r="A4" s="5">
        <v>2</v>
      </c>
      <c r="B4" s="4" t="s">
        <v>18</v>
      </c>
      <c r="C4" s="4" t="s">
        <v>31</v>
      </c>
      <c r="D4" s="4" t="s">
        <v>12</v>
      </c>
      <c r="E4" s="4" t="s">
        <v>32</v>
      </c>
      <c r="F4" s="4">
        <v>33</v>
      </c>
      <c r="G4" s="4">
        <f t="shared" ref="G4:G46" si="0">F4*150</f>
        <v>4950</v>
      </c>
      <c r="H4" s="5"/>
    </row>
    <row r="5" customFormat="1" ht="25" customHeight="1" spans="1:8">
      <c r="A5" s="5">
        <v>3</v>
      </c>
      <c r="B5" s="4" t="s">
        <v>18</v>
      </c>
      <c r="C5" s="4" t="s">
        <v>33</v>
      </c>
      <c r="D5" s="4" t="s">
        <v>34</v>
      </c>
      <c r="E5" s="4" t="s">
        <v>35</v>
      </c>
      <c r="F5" s="4">
        <v>8</v>
      </c>
      <c r="G5" s="4">
        <f t="shared" si="0"/>
        <v>1200</v>
      </c>
      <c r="H5" s="5"/>
    </row>
    <row r="6" customFormat="1" ht="25" customHeight="1" spans="1:8">
      <c r="A6" s="5">
        <v>4</v>
      </c>
      <c r="B6" s="4" t="s">
        <v>18</v>
      </c>
      <c r="C6" s="4" t="s">
        <v>36</v>
      </c>
      <c r="D6" s="4" t="s">
        <v>37</v>
      </c>
      <c r="E6" s="4" t="s">
        <v>38</v>
      </c>
      <c r="F6" s="4">
        <v>8</v>
      </c>
      <c r="G6" s="4">
        <f t="shared" si="0"/>
        <v>1200</v>
      </c>
      <c r="H6" s="5"/>
    </row>
    <row r="7" customFormat="1" ht="25" customHeight="1" spans="1:8">
      <c r="A7" s="5">
        <v>5</v>
      </c>
      <c r="B7" s="4" t="s">
        <v>18</v>
      </c>
      <c r="C7" s="4" t="s">
        <v>39</v>
      </c>
      <c r="D7" s="4" t="s">
        <v>37</v>
      </c>
      <c r="E7" s="4" t="s">
        <v>40</v>
      </c>
      <c r="F7" s="4">
        <v>23</v>
      </c>
      <c r="G7" s="4">
        <f t="shared" si="0"/>
        <v>3450</v>
      </c>
      <c r="H7" s="5"/>
    </row>
    <row r="8" customFormat="1" ht="25" customHeight="1" spans="1:8">
      <c r="A8" s="5">
        <v>6</v>
      </c>
      <c r="B8" s="4" t="s">
        <v>18</v>
      </c>
      <c r="C8" s="4" t="s">
        <v>41</v>
      </c>
      <c r="D8" s="4" t="s">
        <v>42</v>
      </c>
      <c r="E8" s="4" t="s">
        <v>43</v>
      </c>
      <c r="F8" s="4">
        <v>11</v>
      </c>
      <c r="G8" s="4">
        <f t="shared" si="0"/>
        <v>1650</v>
      </c>
      <c r="H8" s="5"/>
    </row>
    <row r="9" customFormat="1" ht="25" customHeight="1" spans="1:8">
      <c r="A9" s="5">
        <v>7</v>
      </c>
      <c r="B9" s="4" t="s">
        <v>18</v>
      </c>
      <c r="C9" s="4" t="s">
        <v>44</v>
      </c>
      <c r="D9" s="4" t="s">
        <v>45</v>
      </c>
      <c r="E9" s="4" t="s">
        <v>46</v>
      </c>
      <c r="F9" s="4">
        <v>15</v>
      </c>
      <c r="G9" s="4">
        <f t="shared" si="0"/>
        <v>2250</v>
      </c>
      <c r="H9" s="5"/>
    </row>
    <row r="10" customFormat="1" ht="25" customHeight="1" spans="1:8">
      <c r="A10" s="5">
        <v>8</v>
      </c>
      <c r="B10" s="4" t="s">
        <v>18</v>
      </c>
      <c r="C10" s="4" t="s">
        <v>47</v>
      </c>
      <c r="D10" s="4" t="s">
        <v>48</v>
      </c>
      <c r="E10" s="4" t="s">
        <v>49</v>
      </c>
      <c r="F10" s="4">
        <v>10</v>
      </c>
      <c r="G10" s="4">
        <f t="shared" si="0"/>
        <v>1500</v>
      </c>
      <c r="H10" s="5"/>
    </row>
    <row r="11" customFormat="1" ht="25" customHeight="1" spans="1:8">
      <c r="A11" s="5">
        <v>9</v>
      </c>
      <c r="B11" s="4" t="s">
        <v>18</v>
      </c>
      <c r="C11" s="4" t="s">
        <v>50</v>
      </c>
      <c r="D11" s="4" t="s">
        <v>51</v>
      </c>
      <c r="E11" s="4" t="s">
        <v>52</v>
      </c>
      <c r="F11" s="4">
        <v>10</v>
      </c>
      <c r="G11" s="4">
        <f t="shared" si="0"/>
        <v>1500</v>
      </c>
      <c r="H11" s="5"/>
    </row>
    <row r="12" customFormat="1" ht="25" customHeight="1" spans="1:8">
      <c r="A12" s="5">
        <v>10</v>
      </c>
      <c r="B12" s="4" t="s">
        <v>18</v>
      </c>
      <c r="C12" s="4" t="s">
        <v>53</v>
      </c>
      <c r="D12" s="4" t="s">
        <v>54</v>
      </c>
      <c r="E12" s="4" t="s">
        <v>55</v>
      </c>
      <c r="F12" s="4">
        <v>13</v>
      </c>
      <c r="G12" s="4">
        <f t="shared" si="0"/>
        <v>1950</v>
      </c>
      <c r="H12" s="5"/>
    </row>
    <row r="13" customFormat="1" ht="25" customHeight="1" spans="1:8">
      <c r="A13" s="5">
        <v>11</v>
      </c>
      <c r="B13" s="4" t="s">
        <v>18</v>
      </c>
      <c r="C13" s="4" t="s">
        <v>56</v>
      </c>
      <c r="D13" s="4" t="s">
        <v>57</v>
      </c>
      <c r="E13" s="4" t="s">
        <v>58</v>
      </c>
      <c r="F13" s="4">
        <v>21</v>
      </c>
      <c r="G13" s="4">
        <f t="shared" si="0"/>
        <v>3150</v>
      </c>
      <c r="H13" s="5"/>
    </row>
    <row r="14" s="1" customFormat="1" ht="25" customHeight="1" spans="1:14">
      <c r="A14" s="5">
        <v>12</v>
      </c>
      <c r="B14" s="4" t="s">
        <v>18</v>
      </c>
      <c r="C14" s="4" t="s">
        <v>59</v>
      </c>
      <c r="D14" s="4" t="s">
        <v>60</v>
      </c>
      <c r="E14" s="4" t="s">
        <v>61</v>
      </c>
      <c r="F14" s="4">
        <v>24</v>
      </c>
      <c r="G14" s="4">
        <f t="shared" si="0"/>
        <v>3600</v>
      </c>
      <c r="H14" s="7"/>
      <c r="N14" s="11"/>
    </row>
    <row r="15" customFormat="1" ht="25" customHeight="1" spans="1:8">
      <c r="A15" s="5">
        <v>13</v>
      </c>
      <c r="B15" s="4" t="s">
        <v>18</v>
      </c>
      <c r="C15" s="4" t="s">
        <v>62</v>
      </c>
      <c r="D15" s="4" t="s">
        <v>20</v>
      </c>
      <c r="E15" s="4" t="s">
        <v>63</v>
      </c>
      <c r="F15" s="4">
        <v>5</v>
      </c>
      <c r="G15" s="4">
        <f t="shared" si="0"/>
        <v>750</v>
      </c>
      <c r="H15" s="5"/>
    </row>
    <row r="16" customFormat="1" ht="25" customHeight="1" spans="1:8">
      <c r="A16" s="5">
        <v>14</v>
      </c>
      <c r="B16" s="4" t="s">
        <v>18</v>
      </c>
      <c r="C16" s="4" t="s">
        <v>64</v>
      </c>
      <c r="D16" s="4" t="s">
        <v>65</v>
      </c>
      <c r="E16" s="4" t="s">
        <v>66</v>
      </c>
      <c r="F16" s="4">
        <v>9</v>
      </c>
      <c r="G16" s="4">
        <f t="shared" si="0"/>
        <v>1350</v>
      </c>
      <c r="H16" s="5"/>
    </row>
    <row r="17" customFormat="1" ht="25" customHeight="1" spans="1:8">
      <c r="A17" s="5">
        <v>15</v>
      </c>
      <c r="B17" s="4" t="s">
        <v>18</v>
      </c>
      <c r="C17" s="4" t="s">
        <v>67</v>
      </c>
      <c r="D17" s="4" t="s">
        <v>48</v>
      </c>
      <c r="E17" s="4" t="s">
        <v>68</v>
      </c>
      <c r="F17" s="4">
        <v>15</v>
      </c>
      <c r="G17" s="4">
        <f t="shared" si="0"/>
        <v>2250</v>
      </c>
      <c r="H17" s="5"/>
    </row>
    <row r="18" customFormat="1" ht="25" customHeight="1" spans="1:8">
      <c r="A18" s="5">
        <v>16</v>
      </c>
      <c r="B18" s="4" t="s">
        <v>18</v>
      </c>
      <c r="C18" s="4" t="s">
        <v>69</v>
      </c>
      <c r="D18" s="4" t="s">
        <v>23</v>
      </c>
      <c r="E18" s="4" t="s">
        <v>35</v>
      </c>
      <c r="F18" s="4">
        <v>14.5</v>
      </c>
      <c r="G18" s="4">
        <f t="shared" si="0"/>
        <v>2175</v>
      </c>
      <c r="H18" s="5"/>
    </row>
    <row r="19" customFormat="1" ht="25" customHeight="1" spans="1:8">
      <c r="A19" s="5">
        <v>17</v>
      </c>
      <c r="B19" s="4" t="s">
        <v>18</v>
      </c>
      <c r="C19" s="4" t="s">
        <v>70</v>
      </c>
      <c r="D19" s="4" t="s">
        <v>60</v>
      </c>
      <c r="E19" s="4" t="s">
        <v>71</v>
      </c>
      <c r="F19" s="4">
        <v>22.4</v>
      </c>
      <c r="G19" s="4">
        <f t="shared" si="0"/>
        <v>3360</v>
      </c>
      <c r="H19" s="5"/>
    </row>
    <row r="20" customFormat="1" ht="25" customHeight="1" spans="1:8">
      <c r="A20" s="5">
        <v>18</v>
      </c>
      <c r="B20" s="4" t="s">
        <v>18</v>
      </c>
      <c r="C20" s="4" t="s">
        <v>72</v>
      </c>
      <c r="D20" s="4" t="s">
        <v>60</v>
      </c>
      <c r="E20" s="4" t="s">
        <v>73</v>
      </c>
      <c r="F20" s="4">
        <v>5</v>
      </c>
      <c r="G20" s="4">
        <f t="shared" si="0"/>
        <v>750</v>
      </c>
      <c r="H20" s="5"/>
    </row>
    <row r="21" customFormat="1" ht="25" customHeight="1" spans="1:8">
      <c r="A21" s="5">
        <v>19</v>
      </c>
      <c r="B21" s="4" t="s">
        <v>18</v>
      </c>
      <c r="C21" s="4" t="s">
        <v>74</v>
      </c>
      <c r="D21" s="4" t="s">
        <v>20</v>
      </c>
      <c r="E21" s="4" t="s">
        <v>75</v>
      </c>
      <c r="F21" s="4">
        <v>14.5</v>
      </c>
      <c r="G21" s="4">
        <f t="shared" si="0"/>
        <v>2175</v>
      </c>
      <c r="H21" s="5"/>
    </row>
    <row r="22" customFormat="1" ht="25" customHeight="1" spans="1:8">
      <c r="A22" s="5">
        <v>20</v>
      </c>
      <c r="B22" s="4" t="s">
        <v>18</v>
      </c>
      <c r="C22" s="4" t="s">
        <v>76</v>
      </c>
      <c r="D22" s="4" t="s">
        <v>77</v>
      </c>
      <c r="E22" s="4" t="s">
        <v>78</v>
      </c>
      <c r="F22" s="4">
        <v>31.5</v>
      </c>
      <c r="G22" s="4">
        <f t="shared" si="0"/>
        <v>4725</v>
      </c>
      <c r="H22" s="5"/>
    </row>
    <row r="23" customFormat="1" ht="25" customHeight="1" spans="1:8">
      <c r="A23" s="5">
        <v>21</v>
      </c>
      <c r="B23" s="4" t="s">
        <v>18</v>
      </c>
      <c r="C23" s="4" t="s">
        <v>79</v>
      </c>
      <c r="D23" s="4" t="s">
        <v>80</v>
      </c>
      <c r="E23" s="4" t="s">
        <v>81</v>
      </c>
      <c r="F23" s="4">
        <v>7</v>
      </c>
      <c r="G23" s="4">
        <f t="shared" si="0"/>
        <v>1050</v>
      </c>
      <c r="H23" s="5"/>
    </row>
    <row r="24" customFormat="1" ht="25" customHeight="1" spans="1:8">
      <c r="A24" s="5">
        <v>22</v>
      </c>
      <c r="B24" s="4" t="s">
        <v>18</v>
      </c>
      <c r="C24" s="4" t="s">
        <v>82</v>
      </c>
      <c r="D24" s="4" t="s">
        <v>83</v>
      </c>
      <c r="E24" s="4" t="s">
        <v>84</v>
      </c>
      <c r="F24" s="4">
        <v>25</v>
      </c>
      <c r="G24" s="4">
        <f t="shared" si="0"/>
        <v>3750</v>
      </c>
      <c r="H24" s="5"/>
    </row>
    <row r="25" customFormat="1" ht="25" customHeight="1" spans="1:8">
      <c r="A25" s="5">
        <v>23</v>
      </c>
      <c r="B25" s="4" t="s">
        <v>18</v>
      </c>
      <c r="C25" s="4" t="s">
        <v>85</v>
      </c>
      <c r="D25" s="4" t="s">
        <v>23</v>
      </c>
      <c r="E25" s="4" t="s">
        <v>86</v>
      </c>
      <c r="F25" s="4">
        <v>1</v>
      </c>
      <c r="G25" s="4">
        <f t="shared" si="0"/>
        <v>150</v>
      </c>
      <c r="H25" s="5"/>
    </row>
    <row r="26" customFormat="1" ht="25" customHeight="1" spans="1:8">
      <c r="A26" s="5">
        <v>24</v>
      </c>
      <c r="B26" s="4" t="s">
        <v>18</v>
      </c>
      <c r="C26" s="4" t="s">
        <v>87</v>
      </c>
      <c r="D26" s="4" t="s">
        <v>42</v>
      </c>
      <c r="E26" s="4" t="s">
        <v>88</v>
      </c>
      <c r="F26" s="4">
        <v>23</v>
      </c>
      <c r="G26" s="4">
        <f t="shared" si="0"/>
        <v>3450</v>
      </c>
      <c r="H26" s="5"/>
    </row>
    <row r="27" customFormat="1" ht="25" customHeight="1" spans="1:8">
      <c r="A27" s="5">
        <v>25</v>
      </c>
      <c r="B27" s="4" t="s">
        <v>18</v>
      </c>
      <c r="C27" s="4" t="s">
        <v>89</v>
      </c>
      <c r="D27" s="4" t="s">
        <v>90</v>
      </c>
      <c r="E27" s="4" t="s">
        <v>91</v>
      </c>
      <c r="F27" s="4">
        <v>15</v>
      </c>
      <c r="G27" s="4">
        <f t="shared" si="0"/>
        <v>2250</v>
      </c>
      <c r="H27" s="5"/>
    </row>
    <row r="28" customFormat="1" ht="25" customHeight="1" spans="1:8">
      <c r="A28" s="5">
        <v>26</v>
      </c>
      <c r="B28" s="4" t="s">
        <v>18</v>
      </c>
      <c r="C28" s="4" t="s">
        <v>92</v>
      </c>
      <c r="D28" s="4" t="s">
        <v>77</v>
      </c>
      <c r="E28" s="4" t="s">
        <v>93</v>
      </c>
      <c r="F28" s="4">
        <v>15</v>
      </c>
      <c r="G28" s="4">
        <f t="shared" si="0"/>
        <v>2250</v>
      </c>
      <c r="H28" s="5"/>
    </row>
    <row r="29" customFormat="1" ht="25" customHeight="1" spans="1:8">
      <c r="A29" s="5">
        <v>27</v>
      </c>
      <c r="B29" s="4" t="s">
        <v>18</v>
      </c>
      <c r="C29" s="4" t="s">
        <v>19</v>
      </c>
      <c r="D29" s="4" t="s">
        <v>20</v>
      </c>
      <c r="E29" s="4" t="s">
        <v>21</v>
      </c>
      <c r="F29" s="4">
        <v>3.5</v>
      </c>
      <c r="G29" s="4">
        <f t="shared" si="0"/>
        <v>525</v>
      </c>
      <c r="H29" s="5"/>
    </row>
    <row r="30" customFormat="1" ht="25" customHeight="1" spans="1:8">
      <c r="A30" s="5">
        <v>28</v>
      </c>
      <c r="B30" s="4" t="s">
        <v>18</v>
      </c>
      <c r="C30" s="4" t="s">
        <v>94</v>
      </c>
      <c r="D30" s="4" t="s">
        <v>20</v>
      </c>
      <c r="E30" s="4" t="s">
        <v>95</v>
      </c>
      <c r="F30" s="4">
        <v>12</v>
      </c>
      <c r="G30" s="4">
        <f t="shared" si="0"/>
        <v>1800</v>
      </c>
      <c r="H30" s="5"/>
    </row>
    <row r="31" customFormat="1" ht="25" customHeight="1" spans="1:8">
      <c r="A31" s="5">
        <v>29</v>
      </c>
      <c r="B31" s="4" t="s">
        <v>18</v>
      </c>
      <c r="C31" s="4" t="s">
        <v>96</v>
      </c>
      <c r="D31" s="4" t="s">
        <v>97</v>
      </c>
      <c r="E31" s="4" t="s">
        <v>84</v>
      </c>
      <c r="F31" s="4">
        <v>15</v>
      </c>
      <c r="G31" s="4">
        <f t="shared" si="0"/>
        <v>2250</v>
      </c>
      <c r="H31" s="5"/>
    </row>
    <row r="32" customFormat="1" ht="25" customHeight="1" spans="1:8">
      <c r="A32" s="5">
        <v>30</v>
      </c>
      <c r="B32" s="4" t="s">
        <v>18</v>
      </c>
      <c r="C32" s="4" t="s">
        <v>98</v>
      </c>
      <c r="D32" s="4" t="s">
        <v>51</v>
      </c>
      <c r="E32" s="4" t="s">
        <v>99</v>
      </c>
      <c r="F32" s="4">
        <v>13</v>
      </c>
      <c r="G32" s="4">
        <f t="shared" si="0"/>
        <v>1950</v>
      </c>
      <c r="H32" s="5"/>
    </row>
    <row r="33" customFormat="1" ht="25" customHeight="1" spans="1:8">
      <c r="A33" s="5">
        <v>31</v>
      </c>
      <c r="B33" s="4" t="s">
        <v>18</v>
      </c>
      <c r="C33" s="4" t="s">
        <v>100</v>
      </c>
      <c r="D33" s="4" t="s">
        <v>48</v>
      </c>
      <c r="E33" s="4" t="s">
        <v>101</v>
      </c>
      <c r="F33" s="4">
        <v>13</v>
      </c>
      <c r="G33" s="4">
        <f t="shared" si="0"/>
        <v>1950</v>
      </c>
      <c r="H33" s="5"/>
    </row>
    <row r="34" customFormat="1" ht="25" customHeight="1" spans="1:8">
      <c r="A34" s="5">
        <v>32</v>
      </c>
      <c r="B34" s="4" t="s">
        <v>18</v>
      </c>
      <c r="C34" s="4" t="s">
        <v>102</v>
      </c>
      <c r="D34" s="4" t="s">
        <v>77</v>
      </c>
      <c r="E34" s="4" t="s">
        <v>103</v>
      </c>
      <c r="F34" s="4">
        <v>16.5</v>
      </c>
      <c r="G34" s="4">
        <f t="shared" si="0"/>
        <v>2475</v>
      </c>
      <c r="H34" s="5"/>
    </row>
    <row r="35" customFormat="1" ht="25" customHeight="1" spans="1:8">
      <c r="A35" s="5">
        <v>33</v>
      </c>
      <c r="B35" s="4" t="s">
        <v>18</v>
      </c>
      <c r="C35" s="4" t="s">
        <v>104</v>
      </c>
      <c r="D35" s="4" t="s">
        <v>105</v>
      </c>
      <c r="E35" s="4" t="s">
        <v>106</v>
      </c>
      <c r="F35" s="4">
        <v>11.5</v>
      </c>
      <c r="G35" s="4">
        <f t="shared" si="0"/>
        <v>1725</v>
      </c>
      <c r="H35" s="5"/>
    </row>
    <row r="36" customFormat="1" ht="25" customHeight="1" spans="1:8">
      <c r="A36" s="5">
        <v>34</v>
      </c>
      <c r="B36" s="4" t="s">
        <v>18</v>
      </c>
      <c r="C36" s="4" t="s">
        <v>107</v>
      </c>
      <c r="D36" s="4" t="s">
        <v>97</v>
      </c>
      <c r="E36" s="4" t="s">
        <v>108</v>
      </c>
      <c r="F36" s="4">
        <v>15</v>
      </c>
      <c r="G36" s="4">
        <f t="shared" si="0"/>
        <v>2250</v>
      </c>
      <c r="H36" s="5"/>
    </row>
    <row r="37" customFormat="1" ht="25" customHeight="1" spans="1:8">
      <c r="A37" s="5">
        <v>35</v>
      </c>
      <c r="B37" s="4" t="s">
        <v>18</v>
      </c>
      <c r="C37" s="4" t="s">
        <v>109</v>
      </c>
      <c r="D37" s="4" t="s">
        <v>20</v>
      </c>
      <c r="E37" s="4" t="s">
        <v>110</v>
      </c>
      <c r="F37" s="4">
        <v>20</v>
      </c>
      <c r="G37" s="4">
        <f t="shared" si="0"/>
        <v>3000</v>
      </c>
      <c r="H37" s="5"/>
    </row>
    <row r="38" customFormat="1" ht="25" customHeight="1" spans="1:8">
      <c r="A38" s="5">
        <v>36</v>
      </c>
      <c r="B38" s="4" t="s">
        <v>18</v>
      </c>
      <c r="C38" s="4" t="s">
        <v>111</v>
      </c>
      <c r="D38" s="4" t="s">
        <v>112</v>
      </c>
      <c r="E38" s="4" t="s">
        <v>81</v>
      </c>
      <c r="F38" s="4">
        <v>25.5</v>
      </c>
      <c r="G38" s="4">
        <f t="shared" si="0"/>
        <v>3825</v>
      </c>
      <c r="H38" s="5"/>
    </row>
    <row r="39" customFormat="1" ht="25" customHeight="1" spans="1:8">
      <c r="A39" s="5">
        <v>37</v>
      </c>
      <c r="B39" s="4" t="s">
        <v>18</v>
      </c>
      <c r="C39" s="4" t="s">
        <v>113</v>
      </c>
      <c r="D39" s="4" t="s">
        <v>114</v>
      </c>
      <c r="E39" s="4" t="s">
        <v>115</v>
      </c>
      <c r="F39" s="4">
        <v>2.5</v>
      </c>
      <c r="G39" s="4">
        <f t="shared" si="0"/>
        <v>375</v>
      </c>
      <c r="H39" s="5"/>
    </row>
    <row r="40" customFormat="1" ht="25" customHeight="1" spans="1:8">
      <c r="A40" s="5">
        <v>38</v>
      </c>
      <c r="B40" s="4" t="s">
        <v>18</v>
      </c>
      <c r="C40" s="4" t="s">
        <v>116</v>
      </c>
      <c r="D40" s="4" t="s">
        <v>51</v>
      </c>
      <c r="E40" s="4" t="s">
        <v>117</v>
      </c>
      <c r="F40" s="4">
        <v>16.5</v>
      </c>
      <c r="G40" s="4">
        <f t="shared" si="0"/>
        <v>2475</v>
      </c>
      <c r="H40" s="5"/>
    </row>
    <row r="41" customFormat="1" ht="25" customHeight="1" spans="1:8">
      <c r="A41" s="5">
        <v>39</v>
      </c>
      <c r="B41" s="4" t="s">
        <v>18</v>
      </c>
      <c r="C41" s="4" t="s">
        <v>118</v>
      </c>
      <c r="D41" s="4" t="s">
        <v>119</v>
      </c>
      <c r="E41" s="4" t="s">
        <v>120</v>
      </c>
      <c r="F41" s="4">
        <v>16.5</v>
      </c>
      <c r="G41" s="4">
        <f t="shared" si="0"/>
        <v>2475</v>
      </c>
      <c r="H41" s="5"/>
    </row>
    <row r="42" customFormat="1" ht="25" customHeight="1" spans="1:8">
      <c r="A42" s="5">
        <v>40</v>
      </c>
      <c r="B42" s="4" t="s">
        <v>18</v>
      </c>
      <c r="C42" s="4" t="s">
        <v>25</v>
      </c>
      <c r="D42" s="4" t="s">
        <v>12</v>
      </c>
      <c r="E42" s="4" t="s">
        <v>26</v>
      </c>
      <c r="F42" s="4">
        <v>15.5</v>
      </c>
      <c r="G42" s="4">
        <f t="shared" si="0"/>
        <v>2325</v>
      </c>
      <c r="H42" s="5"/>
    </row>
    <row r="43" customFormat="1" ht="25" customHeight="1" spans="1:8">
      <c r="A43" s="5">
        <v>41</v>
      </c>
      <c r="B43" s="4" t="s">
        <v>18</v>
      </c>
      <c r="C43" s="4" t="s">
        <v>121</v>
      </c>
      <c r="D43" s="4" t="s">
        <v>122</v>
      </c>
      <c r="E43" s="4" t="s">
        <v>123</v>
      </c>
      <c r="F43" s="4">
        <v>17</v>
      </c>
      <c r="G43" s="4">
        <f t="shared" si="0"/>
        <v>2550</v>
      </c>
      <c r="H43" s="5"/>
    </row>
    <row r="44" customFormat="1" ht="25" customHeight="1" spans="1:8">
      <c r="A44" s="5">
        <v>42</v>
      </c>
      <c r="B44" s="4" t="s">
        <v>18</v>
      </c>
      <c r="C44" s="4" t="s">
        <v>124</v>
      </c>
      <c r="D44" s="4" t="s">
        <v>112</v>
      </c>
      <c r="E44" s="4" t="s">
        <v>125</v>
      </c>
      <c r="F44" s="4">
        <v>10.5</v>
      </c>
      <c r="G44" s="4">
        <f t="shared" si="0"/>
        <v>1575</v>
      </c>
      <c r="H44" s="5"/>
    </row>
    <row r="45" customFormat="1" ht="25" customHeight="1" spans="1:8">
      <c r="A45" s="5">
        <v>43</v>
      </c>
      <c r="B45" s="4" t="s">
        <v>18</v>
      </c>
      <c r="C45" s="4" t="s">
        <v>126</v>
      </c>
      <c r="D45" s="4" t="s">
        <v>127</v>
      </c>
      <c r="E45" s="4" t="s">
        <v>128</v>
      </c>
      <c r="F45" s="4">
        <v>20</v>
      </c>
      <c r="G45" s="4">
        <f t="shared" si="0"/>
        <v>3000</v>
      </c>
      <c r="H45" s="5"/>
    </row>
    <row r="46" customFormat="1" ht="25" customHeight="1" spans="1:8">
      <c r="A46" s="8" t="s">
        <v>14</v>
      </c>
      <c r="B46" s="9"/>
      <c r="C46" s="9"/>
      <c r="D46" s="9"/>
      <c r="E46" s="10"/>
      <c r="F46" s="5">
        <f>SUM(F3:F45)</f>
        <v>638.4</v>
      </c>
      <c r="G46" s="4">
        <f t="shared" si="0"/>
        <v>95760</v>
      </c>
      <c r="H46" s="5"/>
    </row>
  </sheetData>
  <mergeCells count="1">
    <mergeCell ref="A1:H1"/>
  </mergeCells>
  <pageMargins left="0.668055555555556" right="0.751388888888889" top="0.786805555555556" bottom="0.668055555555556" header="0.5" footer="0.5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6"/>
  <sheetViews>
    <sheetView topLeftCell="A28" workbookViewId="0">
      <selection activeCell="D12" sqref="D12"/>
    </sheetView>
  </sheetViews>
  <sheetFormatPr defaultColWidth="9" defaultRowHeight="13.5"/>
  <cols>
    <col min="1" max="1" width="6.875" customWidth="1"/>
    <col min="2" max="2" width="9.125" customWidth="1"/>
    <col min="4" max="4" width="27.875" customWidth="1"/>
    <col min="5" max="5" width="28" customWidth="1"/>
    <col min="6" max="6" width="9.25" style="2" customWidth="1"/>
    <col min="7" max="7" width="11.75" customWidth="1"/>
    <col min="8" max="8" width="22.5333333333333" customWidth="1"/>
    <col min="9" max="9" width="8.875" customWidth="1"/>
  </cols>
  <sheetData>
    <row r="1" customFormat="1" ht="45" customHeight="1" spans="1:9">
      <c r="A1" s="3" t="s">
        <v>129</v>
      </c>
      <c r="B1" s="3"/>
      <c r="C1" s="3"/>
      <c r="D1" s="3"/>
      <c r="E1" s="3"/>
      <c r="F1" s="3"/>
      <c r="G1" s="3"/>
      <c r="H1" s="3"/>
      <c r="I1" s="3"/>
    </row>
    <row r="2" customFormat="1" ht="39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customFormat="1" ht="20" customHeight="1" spans="1:9">
      <c r="A3" s="5">
        <v>1</v>
      </c>
      <c r="B3" s="6" t="s">
        <v>18</v>
      </c>
      <c r="C3" s="6" t="s">
        <v>31</v>
      </c>
      <c r="D3" s="6" t="s">
        <v>12</v>
      </c>
      <c r="E3" s="6" t="s">
        <v>32</v>
      </c>
      <c r="F3" s="6">
        <v>10</v>
      </c>
      <c r="G3" s="6">
        <f>F3*150</f>
        <v>1500</v>
      </c>
      <c r="H3" s="5"/>
      <c r="I3" s="5"/>
    </row>
    <row r="4" customFormat="1" ht="20" customHeight="1" spans="1:9">
      <c r="A4" s="5">
        <v>2</v>
      </c>
      <c r="B4" s="6" t="s">
        <v>18</v>
      </c>
      <c r="C4" s="6" t="s">
        <v>41</v>
      </c>
      <c r="D4" s="6" t="s">
        <v>42</v>
      </c>
      <c r="E4" s="6" t="s">
        <v>43</v>
      </c>
      <c r="F4" s="6">
        <v>2</v>
      </c>
      <c r="G4" s="6">
        <f t="shared" ref="G4:G46" si="0">F4*150</f>
        <v>300</v>
      </c>
      <c r="H4" s="5"/>
      <c r="I4" s="5"/>
    </row>
    <row r="5" customFormat="1" ht="20" customHeight="1" spans="1:9">
      <c r="A5" s="5">
        <v>3</v>
      </c>
      <c r="B5" s="6" t="s">
        <v>18</v>
      </c>
      <c r="C5" s="6" t="s">
        <v>44</v>
      </c>
      <c r="D5" s="6" t="s">
        <v>45</v>
      </c>
      <c r="E5" s="6" t="s">
        <v>46</v>
      </c>
      <c r="F5" s="6">
        <v>10</v>
      </c>
      <c r="G5" s="6">
        <f t="shared" si="0"/>
        <v>1500</v>
      </c>
      <c r="H5" s="5"/>
      <c r="I5" s="5"/>
    </row>
    <row r="6" customFormat="1" ht="20" customHeight="1" spans="1:9">
      <c r="A6" s="5">
        <v>4</v>
      </c>
      <c r="B6" s="6" t="s">
        <v>18</v>
      </c>
      <c r="C6" s="6" t="s">
        <v>47</v>
      </c>
      <c r="D6" s="6" t="s">
        <v>48</v>
      </c>
      <c r="E6" s="6" t="s">
        <v>49</v>
      </c>
      <c r="F6" s="6">
        <v>5</v>
      </c>
      <c r="G6" s="6">
        <f t="shared" si="0"/>
        <v>750</v>
      </c>
      <c r="H6" s="5"/>
      <c r="I6" s="5"/>
    </row>
    <row r="7" customFormat="1" ht="20" customHeight="1" spans="1:9">
      <c r="A7" s="5">
        <v>5</v>
      </c>
      <c r="B7" s="6" t="s">
        <v>18</v>
      </c>
      <c r="C7" s="6" t="s">
        <v>50</v>
      </c>
      <c r="D7" s="6" t="s">
        <v>51</v>
      </c>
      <c r="E7" s="6" t="s">
        <v>52</v>
      </c>
      <c r="F7" s="6">
        <v>10</v>
      </c>
      <c r="G7" s="6">
        <f t="shared" si="0"/>
        <v>1500</v>
      </c>
      <c r="H7" s="5"/>
      <c r="I7" s="5"/>
    </row>
    <row r="8" customFormat="1" ht="20" customHeight="1" spans="1:9">
      <c r="A8" s="5">
        <v>6</v>
      </c>
      <c r="B8" s="6" t="s">
        <v>18</v>
      </c>
      <c r="C8" s="6" t="s">
        <v>53</v>
      </c>
      <c r="D8" s="6" t="s">
        <v>54</v>
      </c>
      <c r="E8" s="6" t="s">
        <v>55</v>
      </c>
      <c r="F8" s="6">
        <v>5</v>
      </c>
      <c r="G8" s="6">
        <f t="shared" si="0"/>
        <v>750</v>
      </c>
      <c r="H8" s="5"/>
      <c r="I8" s="5"/>
    </row>
    <row r="9" customFormat="1" ht="20" customHeight="1" spans="1:9">
      <c r="A9" s="5">
        <v>7</v>
      </c>
      <c r="B9" s="6" t="s">
        <v>18</v>
      </c>
      <c r="C9" s="6" t="s">
        <v>56</v>
      </c>
      <c r="D9" s="6" t="s">
        <v>57</v>
      </c>
      <c r="E9" s="6" t="s">
        <v>58</v>
      </c>
      <c r="F9" s="6">
        <v>3</v>
      </c>
      <c r="G9" s="6">
        <f t="shared" si="0"/>
        <v>450</v>
      </c>
      <c r="H9" s="5"/>
      <c r="I9" s="5"/>
    </row>
    <row r="10" customFormat="1" ht="20" customHeight="1" spans="1:9">
      <c r="A10" s="5">
        <v>8</v>
      </c>
      <c r="B10" s="6" t="s">
        <v>18</v>
      </c>
      <c r="C10" s="6" t="s">
        <v>59</v>
      </c>
      <c r="D10" s="6" t="s">
        <v>60</v>
      </c>
      <c r="E10" s="6" t="s">
        <v>61</v>
      </c>
      <c r="F10" s="6">
        <v>1</v>
      </c>
      <c r="G10" s="6">
        <f t="shared" si="0"/>
        <v>150</v>
      </c>
      <c r="H10" s="5"/>
      <c r="I10" s="5"/>
    </row>
    <row r="11" customFormat="1" ht="20" customHeight="1" spans="1:9">
      <c r="A11" s="5">
        <v>9</v>
      </c>
      <c r="B11" s="6" t="s">
        <v>18</v>
      </c>
      <c r="C11" s="6" t="s">
        <v>64</v>
      </c>
      <c r="D11" s="6" t="s">
        <v>65</v>
      </c>
      <c r="E11" s="6" t="s">
        <v>66</v>
      </c>
      <c r="F11" s="6">
        <v>4</v>
      </c>
      <c r="G11" s="6">
        <f t="shared" si="0"/>
        <v>600</v>
      </c>
      <c r="H11" s="5"/>
      <c r="I11" s="5"/>
    </row>
    <row r="12" customFormat="1" ht="20" customHeight="1" spans="1:9">
      <c r="A12" s="5">
        <v>10</v>
      </c>
      <c r="B12" s="6" t="s">
        <v>18</v>
      </c>
      <c r="C12" s="6" t="s">
        <v>67</v>
      </c>
      <c r="D12" s="6" t="s">
        <v>48</v>
      </c>
      <c r="E12" s="6" t="s">
        <v>68</v>
      </c>
      <c r="F12" s="6">
        <v>9</v>
      </c>
      <c r="G12" s="6">
        <f t="shared" si="0"/>
        <v>1350</v>
      </c>
      <c r="H12" s="5"/>
      <c r="I12" s="5"/>
    </row>
    <row r="13" customFormat="1" ht="20" customHeight="1" spans="1:9">
      <c r="A13" s="5">
        <v>11</v>
      </c>
      <c r="B13" s="6" t="s">
        <v>18</v>
      </c>
      <c r="C13" s="6" t="s">
        <v>82</v>
      </c>
      <c r="D13" s="6" t="s">
        <v>83</v>
      </c>
      <c r="E13" s="6" t="s">
        <v>84</v>
      </c>
      <c r="F13" s="6">
        <v>20</v>
      </c>
      <c r="G13" s="6">
        <f t="shared" si="0"/>
        <v>3000</v>
      </c>
      <c r="H13" s="5"/>
      <c r="I13" s="5"/>
    </row>
    <row r="14" s="1" customFormat="1" ht="20" customHeight="1" spans="1:14">
      <c r="A14" s="5">
        <v>12</v>
      </c>
      <c r="B14" s="6" t="s">
        <v>18</v>
      </c>
      <c r="C14" s="6" t="s">
        <v>87</v>
      </c>
      <c r="D14" s="6" t="s">
        <v>42</v>
      </c>
      <c r="E14" s="6" t="s">
        <v>88</v>
      </c>
      <c r="F14" s="6">
        <v>19</v>
      </c>
      <c r="G14" s="6">
        <f t="shared" si="0"/>
        <v>2850</v>
      </c>
      <c r="H14" s="7"/>
      <c r="I14" s="7"/>
      <c r="N14" s="11"/>
    </row>
    <row r="15" customFormat="1" ht="20" customHeight="1" spans="1:9">
      <c r="A15" s="5">
        <v>13</v>
      </c>
      <c r="B15" s="6" t="s">
        <v>18</v>
      </c>
      <c r="C15" s="6" t="s">
        <v>89</v>
      </c>
      <c r="D15" s="6" t="s">
        <v>90</v>
      </c>
      <c r="E15" s="6" t="s">
        <v>91</v>
      </c>
      <c r="F15" s="6">
        <v>6.5</v>
      </c>
      <c r="G15" s="6">
        <f t="shared" si="0"/>
        <v>975</v>
      </c>
      <c r="H15" s="5"/>
      <c r="I15" s="5"/>
    </row>
    <row r="16" customFormat="1" ht="20" customHeight="1" spans="1:9">
      <c r="A16" s="5">
        <v>14</v>
      </c>
      <c r="B16" s="6" t="s">
        <v>18</v>
      </c>
      <c r="C16" s="6" t="s">
        <v>92</v>
      </c>
      <c r="D16" s="6" t="s">
        <v>77</v>
      </c>
      <c r="E16" s="6" t="s">
        <v>93</v>
      </c>
      <c r="F16" s="6">
        <v>15</v>
      </c>
      <c r="G16" s="6">
        <f t="shared" si="0"/>
        <v>2250</v>
      </c>
      <c r="H16" s="5"/>
      <c r="I16" s="5"/>
    </row>
    <row r="17" customFormat="1" ht="20" customHeight="1" spans="1:9">
      <c r="A17" s="5">
        <v>15</v>
      </c>
      <c r="B17" s="6" t="s">
        <v>18</v>
      </c>
      <c r="C17" s="6" t="s">
        <v>94</v>
      </c>
      <c r="D17" s="6" t="s">
        <v>20</v>
      </c>
      <c r="E17" s="6" t="s">
        <v>95</v>
      </c>
      <c r="F17" s="6">
        <v>4.5</v>
      </c>
      <c r="G17" s="6">
        <f t="shared" si="0"/>
        <v>675</v>
      </c>
      <c r="H17" s="5"/>
      <c r="I17" s="5"/>
    </row>
    <row r="18" customFormat="1" ht="20" customHeight="1" spans="1:9">
      <c r="A18" s="5">
        <v>16</v>
      </c>
      <c r="B18" s="6" t="s">
        <v>18</v>
      </c>
      <c r="C18" s="6" t="s">
        <v>96</v>
      </c>
      <c r="D18" s="6" t="s">
        <v>97</v>
      </c>
      <c r="E18" s="6" t="s">
        <v>84</v>
      </c>
      <c r="F18" s="6">
        <v>8</v>
      </c>
      <c r="G18" s="6">
        <f t="shared" si="0"/>
        <v>1200</v>
      </c>
      <c r="H18" s="5"/>
      <c r="I18" s="5"/>
    </row>
    <row r="19" customFormat="1" ht="20" customHeight="1" spans="1:9">
      <c r="A19" s="5">
        <v>17</v>
      </c>
      <c r="B19" s="6" t="s">
        <v>18</v>
      </c>
      <c r="C19" s="6" t="s">
        <v>98</v>
      </c>
      <c r="D19" s="6" t="s">
        <v>51</v>
      </c>
      <c r="E19" s="6" t="s">
        <v>99</v>
      </c>
      <c r="F19" s="6">
        <v>9</v>
      </c>
      <c r="G19" s="6">
        <f t="shared" si="0"/>
        <v>1350</v>
      </c>
      <c r="H19" s="5"/>
      <c r="I19" s="5"/>
    </row>
    <row r="20" customFormat="1" ht="20" customHeight="1" spans="1:9">
      <c r="A20" s="5">
        <v>18</v>
      </c>
      <c r="B20" s="6" t="s">
        <v>18</v>
      </c>
      <c r="C20" s="6" t="s">
        <v>100</v>
      </c>
      <c r="D20" s="6" t="s">
        <v>48</v>
      </c>
      <c r="E20" s="6" t="s">
        <v>101</v>
      </c>
      <c r="F20" s="6">
        <v>3</v>
      </c>
      <c r="G20" s="6">
        <f t="shared" si="0"/>
        <v>450</v>
      </c>
      <c r="H20" s="5"/>
      <c r="I20" s="5"/>
    </row>
    <row r="21" customFormat="1" ht="20" customHeight="1" spans="1:9">
      <c r="A21" s="5">
        <v>19</v>
      </c>
      <c r="B21" s="6" t="s">
        <v>18</v>
      </c>
      <c r="C21" s="6" t="s">
        <v>107</v>
      </c>
      <c r="D21" s="6" t="s">
        <v>97</v>
      </c>
      <c r="E21" s="6" t="s">
        <v>108</v>
      </c>
      <c r="F21" s="6">
        <v>15</v>
      </c>
      <c r="G21" s="6">
        <f t="shared" si="0"/>
        <v>2250</v>
      </c>
      <c r="H21" s="5"/>
      <c r="I21" s="5"/>
    </row>
    <row r="22" customFormat="1" ht="20" customHeight="1" spans="1:9">
      <c r="A22" s="5">
        <v>20</v>
      </c>
      <c r="B22" s="6" t="s">
        <v>18</v>
      </c>
      <c r="C22" s="6" t="s">
        <v>109</v>
      </c>
      <c r="D22" s="6" t="s">
        <v>20</v>
      </c>
      <c r="E22" s="6" t="s">
        <v>110</v>
      </c>
      <c r="F22" s="6">
        <v>18</v>
      </c>
      <c r="G22" s="6">
        <f t="shared" si="0"/>
        <v>2700</v>
      </c>
      <c r="H22" s="5"/>
      <c r="I22" s="5"/>
    </row>
    <row r="23" customFormat="1" ht="20" customHeight="1" spans="1:9">
      <c r="A23" s="5">
        <v>21</v>
      </c>
      <c r="B23" s="6" t="s">
        <v>18</v>
      </c>
      <c r="C23" s="6" t="s">
        <v>113</v>
      </c>
      <c r="D23" s="6" t="s">
        <v>114</v>
      </c>
      <c r="E23" s="6" t="s">
        <v>115</v>
      </c>
      <c r="F23" s="6">
        <v>10</v>
      </c>
      <c r="G23" s="6">
        <f t="shared" si="0"/>
        <v>1500</v>
      </c>
      <c r="H23" s="5"/>
      <c r="I23" s="5"/>
    </row>
    <row r="24" customFormat="1" ht="20" customHeight="1" spans="1:9">
      <c r="A24" s="5">
        <v>22</v>
      </c>
      <c r="B24" s="6" t="s">
        <v>18</v>
      </c>
      <c r="C24" s="6" t="s">
        <v>130</v>
      </c>
      <c r="D24" s="6" t="s">
        <v>131</v>
      </c>
      <c r="E24" s="6" t="s">
        <v>132</v>
      </c>
      <c r="F24" s="6">
        <v>5.5</v>
      </c>
      <c r="G24" s="6">
        <f t="shared" si="0"/>
        <v>825</v>
      </c>
      <c r="H24" s="5"/>
      <c r="I24" s="5"/>
    </row>
    <row r="25" customFormat="1" ht="20" customHeight="1" spans="1:9">
      <c r="A25" s="5">
        <v>23</v>
      </c>
      <c r="B25" s="6" t="s">
        <v>18</v>
      </c>
      <c r="C25" s="6" t="s">
        <v>133</v>
      </c>
      <c r="D25" s="6" t="s">
        <v>12</v>
      </c>
      <c r="E25" s="6" t="s">
        <v>134</v>
      </c>
      <c r="F25" s="6">
        <v>6</v>
      </c>
      <c r="G25" s="6">
        <f t="shared" si="0"/>
        <v>900</v>
      </c>
      <c r="H25" s="5"/>
      <c r="I25" s="5"/>
    </row>
    <row r="26" customFormat="1" ht="20" customHeight="1" spans="1:9">
      <c r="A26" s="5">
        <v>24</v>
      </c>
      <c r="B26" s="6" t="s">
        <v>10</v>
      </c>
      <c r="C26" s="6" t="s">
        <v>135</v>
      </c>
      <c r="D26" s="6" t="s">
        <v>54</v>
      </c>
      <c r="E26" s="6" t="s">
        <v>136</v>
      </c>
      <c r="F26" s="6">
        <v>20</v>
      </c>
      <c r="G26" s="6">
        <f t="shared" si="0"/>
        <v>3000</v>
      </c>
      <c r="H26" s="5"/>
      <c r="I26" s="5"/>
    </row>
    <row r="27" customFormat="1" ht="20" customHeight="1" spans="1:9">
      <c r="A27" s="5">
        <v>25</v>
      </c>
      <c r="B27" s="6" t="s">
        <v>10</v>
      </c>
      <c r="C27" s="6" t="s">
        <v>137</v>
      </c>
      <c r="D27" s="6" t="s">
        <v>42</v>
      </c>
      <c r="E27" s="6" t="s">
        <v>138</v>
      </c>
      <c r="F27" s="6">
        <v>7.5</v>
      </c>
      <c r="G27" s="6">
        <f t="shared" si="0"/>
        <v>1125</v>
      </c>
      <c r="H27" s="5"/>
      <c r="I27" s="5"/>
    </row>
    <row r="28" customFormat="1" ht="20" customHeight="1" spans="1:9">
      <c r="A28" s="5">
        <v>26</v>
      </c>
      <c r="B28" s="6" t="s">
        <v>10</v>
      </c>
      <c r="C28" s="6" t="s">
        <v>139</v>
      </c>
      <c r="D28" s="6" t="s">
        <v>37</v>
      </c>
      <c r="E28" s="6" t="s">
        <v>140</v>
      </c>
      <c r="F28" s="6">
        <v>1.5</v>
      </c>
      <c r="G28" s="6">
        <f t="shared" si="0"/>
        <v>225</v>
      </c>
      <c r="H28" s="5"/>
      <c r="I28" s="5"/>
    </row>
    <row r="29" customFormat="1" ht="20" customHeight="1" spans="1:9">
      <c r="A29" s="5">
        <v>27</v>
      </c>
      <c r="B29" s="6" t="s">
        <v>10</v>
      </c>
      <c r="C29" s="6" t="s">
        <v>141</v>
      </c>
      <c r="D29" s="6" t="s">
        <v>114</v>
      </c>
      <c r="E29" s="6" t="s">
        <v>142</v>
      </c>
      <c r="F29" s="6">
        <v>8</v>
      </c>
      <c r="G29" s="6">
        <f t="shared" si="0"/>
        <v>1200</v>
      </c>
      <c r="H29" s="5"/>
      <c r="I29" s="5"/>
    </row>
    <row r="30" customFormat="1" ht="20" customHeight="1" spans="1:9">
      <c r="A30" s="5">
        <v>28</v>
      </c>
      <c r="B30" s="6" t="s">
        <v>10</v>
      </c>
      <c r="C30" s="6" t="s">
        <v>11</v>
      </c>
      <c r="D30" s="6" t="s">
        <v>12</v>
      </c>
      <c r="E30" s="6" t="s">
        <v>13</v>
      </c>
      <c r="F30" s="6">
        <v>5</v>
      </c>
      <c r="G30" s="6">
        <f t="shared" si="0"/>
        <v>750</v>
      </c>
      <c r="H30" s="5"/>
      <c r="I30" s="5"/>
    </row>
    <row r="31" customFormat="1" ht="20" customHeight="1" spans="1:9">
      <c r="A31" s="5">
        <v>29</v>
      </c>
      <c r="B31" s="6" t="s">
        <v>10</v>
      </c>
      <c r="C31" s="6" t="s">
        <v>143</v>
      </c>
      <c r="D31" s="6" t="s">
        <v>42</v>
      </c>
      <c r="E31" s="6" t="s">
        <v>144</v>
      </c>
      <c r="F31" s="6">
        <v>3</v>
      </c>
      <c r="G31" s="6">
        <f t="shared" si="0"/>
        <v>450</v>
      </c>
      <c r="H31" s="5"/>
      <c r="I31" s="5"/>
    </row>
    <row r="32" customFormat="1" ht="20" customHeight="1" spans="1:9">
      <c r="A32" s="5">
        <v>30</v>
      </c>
      <c r="B32" s="6" t="s">
        <v>10</v>
      </c>
      <c r="C32" s="6" t="s">
        <v>145</v>
      </c>
      <c r="D32" s="6" t="s">
        <v>146</v>
      </c>
      <c r="E32" s="6" t="s">
        <v>147</v>
      </c>
      <c r="F32" s="6">
        <v>14</v>
      </c>
      <c r="G32" s="6">
        <f t="shared" si="0"/>
        <v>2100</v>
      </c>
      <c r="H32" s="5"/>
      <c r="I32" s="5"/>
    </row>
    <row r="33" customFormat="1" ht="20" customHeight="1" spans="1:9">
      <c r="A33" s="5">
        <v>31</v>
      </c>
      <c r="B33" s="6" t="s">
        <v>10</v>
      </c>
      <c r="C33" s="6" t="s">
        <v>148</v>
      </c>
      <c r="D33" s="6" t="s">
        <v>149</v>
      </c>
      <c r="E33" s="6" t="s">
        <v>150</v>
      </c>
      <c r="F33" s="6">
        <v>1</v>
      </c>
      <c r="G33" s="6">
        <f t="shared" si="0"/>
        <v>150</v>
      </c>
      <c r="H33" s="5"/>
      <c r="I33" s="5"/>
    </row>
    <row r="34" customFormat="1" ht="20" customHeight="1" spans="1:9">
      <c r="A34" s="5">
        <v>32</v>
      </c>
      <c r="B34" s="6" t="s">
        <v>10</v>
      </c>
      <c r="C34" s="6" t="s">
        <v>151</v>
      </c>
      <c r="D34" s="6" t="s">
        <v>23</v>
      </c>
      <c r="E34" s="6" t="s">
        <v>152</v>
      </c>
      <c r="F34" s="6">
        <v>15</v>
      </c>
      <c r="G34" s="6">
        <f t="shared" si="0"/>
        <v>2250</v>
      </c>
      <c r="H34" s="5"/>
      <c r="I34" s="5"/>
    </row>
    <row r="35" customFormat="1" ht="20" customHeight="1" spans="1:9">
      <c r="A35" s="5">
        <v>33</v>
      </c>
      <c r="B35" s="6" t="s">
        <v>10</v>
      </c>
      <c r="C35" s="6" t="s">
        <v>153</v>
      </c>
      <c r="D35" s="6" t="s">
        <v>131</v>
      </c>
      <c r="E35" s="6" t="s">
        <v>136</v>
      </c>
      <c r="F35" s="6">
        <v>6</v>
      </c>
      <c r="G35" s="6">
        <f t="shared" si="0"/>
        <v>900</v>
      </c>
      <c r="H35" s="5"/>
      <c r="I35" s="5"/>
    </row>
    <row r="36" customFormat="1" ht="20" customHeight="1" spans="1:9">
      <c r="A36" s="5">
        <v>34</v>
      </c>
      <c r="B36" s="6" t="s">
        <v>10</v>
      </c>
      <c r="C36" s="6" t="s">
        <v>154</v>
      </c>
      <c r="D36" s="6" t="s">
        <v>155</v>
      </c>
      <c r="E36" s="6" t="s">
        <v>156</v>
      </c>
      <c r="F36" s="6">
        <v>2</v>
      </c>
      <c r="G36" s="6">
        <f t="shared" si="0"/>
        <v>300</v>
      </c>
      <c r="H36" s="5"/>
      <c r="I36" s="5"/>
    </row>
    <row r="37" customFormat="1" ht="20" customHeight="1" spans="1:9">
      <c r="A37" s="5">
        <v>35</v>
      </c>
      <c r="B37" s="6" t="s">
        <v>10</v>
      </c>
      <c r="C37" s="6" t="s">
        <v>157</v>
      </c>
      <c r="D37" s="6" t="s">
        <v>97</v>
      </c>
      <c r="E37" s="6" t="s">
        <v>158</v>
      </c>
      <c r="F37" s="6">
        <v>1</v>
      </c>
      <c r="G37" s="6">
        <f t="shared" si="0"/>
        <v>150</v>
      </c>
      <c r="H37" s="5"/>
      <c r="I37" s="5"/>
    </row>
    <row r="38" customFormat="1" ht="20" customHeight="1" spans="1:9">
      <c r="A38" s="5">
        <v>36</v>
      </c>
      <c r="B38" s="6" t="s">
        <v>10</v>
      </c>
      <c r="C38" s="6" t="s">
        <v>159</v>
      </c>
      <c r="D38" s="6" t="s">
        <v>160</v>
      </c>
      <c r="E38" s="6" t="s">
        <v>161</v>
      </c>
      <c r="F38" s="6">
        <v>10</v>
      </c>
      <c r="G38" s="6">
        <f t="shared" si="0"/>
        <v>1500</v>
      </c>
      <c r="H38" s="5"/>
      <c r="I38" s="5"/>
    </row>
    <row r="39" customFormat="1" ht="20" customHeight="1" spans="1:9">
      <c r="A39" s="5">
        <v>37</v>
      </c>
      <c r="B39" s="6" t="s">
        <v>10</v>
      </c>
      <c r="C39" s="6" t="s">
        <v>162</v>
      </c>
      <c r="D39" s="6" t="s">
        <v>12</v>
      </c>
      <c r="E39" s="6" t="s">
        <v>163</v>
      </c>
      <c r="F39" s="6">
        <v>10</v>
      </c>
      <c r="G39" s="6">
        <f t="shared" si="0"/>
        <v>1500</v>
      </c>
      <c r="H39" s="5"/>
      <c r="I39" s="5"/>
    </row>
    <row r="40" customFormat="1" ht="20" customHeight="1" spans="1:9">
      <c r="A40" s="5">
        <v>38</v>
      </c>
      <c r="B40" s="6" t="s">
        <v>10</v>
      </c>
      <c r="C40" s="6" t="s">
        <v>164</v>
      </c>
      <c r="D40" s="6" t="s">
        <v>60</v>
      </c>
      <c r="E40" s="6" t="s">
        <v>165</v>
      </c>
      <c r="F40" s="6">
        <v>9</v>
      </c>
      <c r="G40" s="6">
        <f t="shared" si="0"/>
        <v>1350</v>
      </c>
      <c r="H40" s="5"/>
      <c r="I40" s="5"/>
    </row>
    <row r="41" customFormat="1" ht="20" customHeight="1" spans="1:9">
      <c r="A41" s="5">
        <v>39</v>
      </c>
      <c r="B41" s="6" t="s">
        <v>10</v>
      </c>
      <c r="C41" s="6" t="s">
        <v>166</v>
      </c>
      <c r="D41" s="6" t="s">
        <v>42</v>
      </c>
      <c r="E41" s="6" t="s">
        <v>167</v>
      </c>
      <c r="F41" s="6">
        <v>2</v>
      </c>
      <c r="G41" s="6">
        <f t="shared" si="0"/>
        <v>300</v>
      </c>
      <c r="H41" s="5"/>
      <c r="I41" s="5"/>
    </row>
    <row r="42" customFormat="1" ht="20" customHeight="1" spans="1:9">
      <c r="A42" s="5">
        <v>40</v>
      </c>
      <c r="B42" s="6" t="s">
        <v>10</v>
      </c>
      <c r="C42" s="6" t="s">
        <v>168</v>
      </c>
      <c r="D42" s="6" t="s">
        <v>23</v>
      </c>
      <c r="E42" s="6" t="s">
        <v>169</v>
      </c>
      <c r="F42" s="6">
        <v>9</v>
      </c>
      <c r="G42" s="6">
        <f t="shared" si="0"/>
        <v>1350</v>
      </c>
      <c r="H42" s="5"/>
      <c r="I42" s="5"/>
    </row>
    <row r="43" customFormat="1" ht="20" customHeight="1" spans="1:9">
      <c r="A43" s="5">
        <v>41</v>
      </c>
      <c r="B43" s="6" t="s">
        <v>10</v>
      </c>
      <c r="C43" s="6" t="s">
        <v>170</v>
      </c>
      <c r="D43" s="6" t="s">
        <v>171</v>
      </c>
      <c r="E43" s="6" t="s">
        <v>172</v>
      </c>
      <c r="F43" s="6">
        <v>5</v>
      </c>
      <c r="G43" s="6">
        <f t="shared" si="0"/>
        <v>750</v>
      </c>
      <c r="H43" s="5"/>
      <c r="I43" s="5"/>
    </row>
    <row r="44" customFormat="1" ht="20" customHeight="1" spans="1:9">
      <c r="A44" s="5">
        <v>42</v>
      </c>
      <c r="B44" s="6" t="s">
        <v>18</v>
      </c>
      <c r="C44" s="6" t="s">
        <v>126</v>
      </c>
      <c r="D44" s="6" t="s">
        <v>127</v>
      </c>
      <c r="E44" s="6" t="s">
        <v>128</v>
      </c>
      <c r="F44" s="6">
        <v>15</v>
      </c>
      <c r="G44" s="6">
        <f t="shared" si="0"/>
        <v>2250</v>
      </c>
      <c r="H44" s="6"/>
      <c r="I44" s="5"/>
    </row>
    <row r="45" customFormat="1" ht="20" customHeight="1" spans="1:9">
      <c r="A45" s="5">
        <v>43</v>
      </c>
      <c r="B45" s="6" t="s">
        <v>18</v>
      </c>
      <c r="C45" s="6" t="s">
        <v>173</v>
      </c>
      <c r="D45" s="6" t="s">
        <v>37</v>
      </c>
      <c r="E45" s="6" t="s">
        <v>136</v>
      </c>
      <c r="F45" s="6">
        <v>11</v>
      </c>
      <c r="G45" s="6">
        <f t="shared" si="0"/>
        <v>1650</v>
      </c>
      <c r="H45" s="6"/>
      <c r="I45" s="5"/>
    </row>
    <row r="46" customFormat="1" ht="20" customHeight="1" spans="1:9">
      <c r="A46" s="8" t="s">
        <v>14</v>
      </c>
      <c r="B46" s="9"/>
      <c r="C46" s="9"/>
      <c r="D46" s="9"/>
      <c r="E46" s="10"/>
      <c r="F46" s="5">
        <f>SUM(F3:F45)</f>
        <v>353.5</v>
      </c>
      <c r="G46" s="6">
        <f t="shared" si="0"/>
        <v>53025</v>
      </c>
      <c r="H46" s="5"/>
      <c r="I46" s="5"/>
    </row>
  </sheetData>
  <mergeCells count="1">
    <mergeCell ref="A1:I1"/>
  </mergeCells>
  <pageMargins left="0.751388888888889" right="0.629166666666667" top="1" bottom="0.707638888888889" header="0.471527777777778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玉米（后补）</vt:lpstr>
      <vt:lpstr>茴香（后补）</vt:lpstr>
      <vt:lpstr>猪（后补）</vt:lpstr>
      <vt:lpstr>秋杂粮</vt:lpstr>
      <vt:lpstr>禾草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xaxzf72</dc:creator>
  <cp:lastModifiedBy>Administrator</cp:lastModifiedBy>
  <dcterms:created xsi:type="dcterms:W3CDTF">2019-03-12T02:13:00Z</dcterms:created>
  <dcterms:modified xsi:type="dcterms:W3CDTF">2022-08-15T09:30:09Z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9AD2FDB0E11A4F698888077B0A8B7095</vt:lpwstr>
  </property>
</Properties>
</file>