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65"/>
  </bookViews>
  <sheets>
    <sheet name="秋杂粮" sheetId="1" r:id="rId1"/>
    <sheet name="马铃薯" sheetId="2" r:id="rId2"/>
    <sheet name="玉米" sheetId="4" r:id="rId3"/>
  </sheets>
  <definedNames>
    <definedName name="_xlnm.Print_Titles" localSheetId="0">秋杂粮!$1:$2</definedName>
  </definedNames>
  <calcPr calcId="144525"/>
</workbook>
</file>

<file path=xl/sharedStrings.xml><?xml version="1.0" encoding="utf-8"?>
<sst xmlns="http://schemas.openxmlformats.org/spreadsheetml/2006/main" count="187">
  <si>
    <t>海原县西安镇范台村2022年秋杂粮项目补贴兑付花名册</t>
  </si>
  <si>
    <t>序号</t>
  </si>
  <si>
    <t>村组</t>
  </si>
  <si>
    <t>姓名</t>
  </si>
  <si>
    <t>身份证号</t>
  </si>
  <si>
    <t>一卡通号</t>
  </si>
  <si>
    <t>补贴面积（亩）</t>
  </si>
  <si>
    <t>补助金额（元）</t>
  </si>
  <si>
    <t>农户
签字</t>
  </si>
  <si>
    <t>备注</t>
  </si>
  <si>
    <t>断岘</t>
  </si>
  <si>
    <t>马安平</t>
  </si>
  <si>
    <t>642222********0817</t>
  </si>
  <si>
    <t>622947880011564****</t>
  </si>
  <si>
    <t>荞麦</t>
  </si>
  <si>
    <t>田宗国</t>
  </si>
  <si>
    <t>642222********0818</t>
  </si>
  <si>
    <t>622947881130167****</t>
  </si>
  <si>
    <t>田宗福</t>
  </si>
  <si>
    <t>642222********0836</t>
  </si>
  <si>
    <t>622947880011560****</t>
  </si>
  <si>
    <t>田宗平</t>
  </si>
  <si>
    <t>642222********0810</t>
  </si>
  <si>
    <t>642222198401060****</t>
  </si>
  <si>
    <t>马鹏亮</t>
  </si>
  <si>
    <t>642222********0813</t>
  </si>
  <si>
    <t>622947880001552****</t>
  </si>
  <si>
    <t>马鹏龙</t>
  </si>
  <si>
    <t>642222********0834</t>
  </si>
  <si>
    <t xml:space="preserve">623095860001526****	</t>
  </si>
  <si>
    <t>田德明</t>
  </si>
  <si>
    <t>642222********0853</t>
  </si>
  <si>
    <t>马鹏国</t>
  </si>
  <si>
    <t xml:space="preserve">623095860001513****	</t>
  </si>
  <si>
    <t>刘秀梅</t>
  </si>
  <si>
    <t>642222********0863</t>
  </si>
  <si>
    <t>622947880011597****</t>
  </si>
  <si>
    <t>田玉强</t>
  </si>
  <si>
    <t>642222********0830</t>
  </si>
  <si>
    <t xml:space="preserve">623095860040156****	</t>
  </si>
  <si>
    <t>田进成</t>
  </si>
  <si>
    <t>640522********0810</t>
  </si>
  <si>
    <t>余志有</t>
  </si>
  <si>
    <t xml:space="preserve">622947803040179****	</t>
  </si>
  <si>
    <t>田宗有</t>
  </si>
  <si>
    <t>642222********0832</t>
  </si>
  <si>
    <t>622947881180130****</t>
  </si>
  <si>
    <t>赵玉花</t>
  </si>
  <si>
    <t>642222********0823</t>
  </si>
  <si>
    <t>622947881100115****</t>
  </si>
  <si>
    <t>田玉国</t>
  </si>
  <si>
    <t>642222********0819</t>
  </si>
  <si>
    <t xml:space="preserve">622947852010141****	</t>
  </si>
  <si>
    <t>642222********085X</t>
  </si>
  <si>
    <t>622947881090168****</t>
  </si>
  <si>
    <t>马朋军</t>
  </si>
  <si>
    <t>642222********0874</t>
  </si>
  <si>
    <t xml:space="preserve">623095860001550****	</t>
  </si>
  <si>
    <t>田彦秀</t>
  </si>
  <si>
    <t>642222********0820</t>
  </si>
  <si>
    <t>622947880021584****</t>
  </si>
  <si>
    <t>马朋程</t>
  </si>
  <si>
    <t>642222********081X</t>
  </si>
  <si>
    <t>田玉科</t>
  </si>
  <si>
    <t>622947880001516****</t>
  </si>
  <si>
    <t>田进龙</t>
  </si>
  <si>
    <t>622947880011565****</t>
  </si>
  <si>
    <t>鸡肠河</t>
  </si>
  <si>
    <t>马举财</t>
  </si>
  <si>
    <t>642222********0831</t>
  </si>
  <si>
    <t>622294788000155****5</t>
  </si>
  <si>
    <t>马举林</t>
  </si>
  <si>
    <t>马举东</t>
  </si>
  <si>
    <t>642222********089X</t>
  </si>
  <si>
    <t>622947881130124****</t>
  </si>
  <si>
    <t>马国福</t>
  </si>
  <si>
    <t xml:space="preserve">623095860001515****	</t>
  </si>
  <si>
    <t>马玉玺</t>
  </si>
  <si>
    <t>642222********0856</t>
  </si>
  <si>
    <t>622947880021570****</t>
  </si>
  <si>
    <t>642222********0811</t>
  </si>
  <si>
    <t>622947880011559****</t>
  </si>
  <si>
    <t>罗小龙</t>
  </si>
  <si>
    <t>640222********1919</t>
  </si>
  <si>
    <t xml:space="preserve">623095860001523****	</t>
  </si>
  <si>
    <t>王彦保</t>
  </si>
  <si>
    <t>622947880011561****</t>
  </si>
  <si>
    <t>杨德海</t>
  </si>
  <si>
    <t>王占德</t>
  </si>
  <si>
    <t>642222********0815</t>
  </si>
  <si>
    <t>马占国</t>
  </si>
  <si>
    <t>642222********0814</t>
  </si>
  <si>
    <t>622947881180178****</t>
  </si>
  <si>
    <t>马进录</t>
  </si>
  <si>
    <t xml:space="preserve">623095860040157****	</t>
  </si>
  <si>
    <t>杨有山</t>
  </si>
  <si>
    <t>622947881001505****</t>
  </si>
  <si>
    <t>王兰</t>
  </si>
  <si>
    <t>640522********004X</t>
  </si>
  <si>
    <t>622947881001526****</t>
  </si>
  <si>
    <t>马汉强</t>
  </si>
  <si>
    <t>640522********0834</t>
  </si>
  <si>
    <t>田玉贵</t>
  </si>
  <si>
    <t>王学录</t>
  </si>
  <si>
    <t>642222********0816</t>
  </si>
  <si>
    <t>622947880001553****</t>
  </si>
  <si>
    <t>马玉财</t>
  </si>
  <si>
    <t>642222********0835</t>
  </si>
  <si>
    <t>马彦国</t>
  </si>
  <si>
    <t>622947881060117****</t>
  </si>
  <si>
    <t>马正付</t>
  </si>
  <si>
    <t>马守明</t>
  </si>
  <si>
    <t>622947881160131****</t>
  </si>
  <si>
    <t>马晓龙</t>
  </si>
  <si>
    <t xml:space="preserve">623095860001549****	</t>
  </si>
  <si>
    <t>柳场</t>
  </si>
  <si>
    <t>丁学林</t>
  </si>
  <si>
    <t>642222********0812</t>
  </si>
  <si>
    <t>622947881160132****</t>
  </si>
  <si>
    <t>丁永兴</t>
  </si>
  <si>
    <t>冯兴宝</t>
  </si>
  <si>
    <t>622947881010195****</t>
  </si>
  <si>
    <t>冯兴林</t>
  </si>
  <si>
    <t>622947880021571****</t>
  </si>
  <si>
    <t>冯彦付</t>
  </si>
  <si>
    <t>622947880031595****</t>
  </si>
  <si>
    <t>马桂秀</t>
  </si>
  <si>
    <t>642222********086X</t>
  </si>
  <si>
    <t>丁小平</t>
  </si>
  <si>
    <t>622947880021572****</t>
  </si>
  <si>
    <t>李风杰</t>
  </si>
  <si>
    <t>法小平</t>
  </si>
  <si>
    <t>冯兴荣</t>
  </si>
  <si>
    <t>西山洼</t>
  </si>
  <si>
    <t>田彦术</t>
  </si>
  <si>
    <t>642222********0866</t>
  </si>
  <si>
    <t>谷子</t>
  </si>
  <si>
    <t>杨志福</t>
  </si>
  <si>
    <t>杨彦旺</t>
  </si>
  <si>
    <t>642222********083X</t>
  </si>
  <si>
    <t>杨彦贵</t>
  </si>
  <si>
    <t xml:space="preserve">622947831003070****	</t>
  </si>
  <si>
    <t>王彦奎</t>
  </si>
  <si>
    <t>642222********0851</t>
  </si>
  <si>
    <t>622947880011598****</t>
  </si>
  <si>
    <t>苏良有</t>
  </si>
  <si>
    <t>马彦林</t>
  </si>
  <si>
    <t>622947881140118****</t>
  </si>
  <si>
    <t>马玉龙</t>
  </si>
  <si>
    <t>糜子</t>
  </si>
  <si>
    <t>鸡窝山</t>
  </si>
  <si>
    <t>李瑞福</t>
  </si>
  <si>
    <t>622947880011591****</t>
  </si>
  <si>
    <t>李文全</t>
  </si>
  <si>
    <t>冯国福</t>
  </si>
  <si>
    <t>642222********0837</t>
  </si>
  <si>
    <t>李瑞忠</t>
  </si>
  <si>
    <t>丁秀花</t>
  </si>
  <si>
    <t>642222********0826</t>
  </si>
  <si>
    <t>622947880011575****</t>
  </si>
  <si>
    <t>李瑞明</t>
  </si>
  <si>
    <t>李瑞虎</t>
  </si>
  <si>
    <t>冯虎</t>
  </si>
  <si>
    <t>622947880015525****</t>
  </si>
  <si>
    <t>李瑞林</t>
  </si>
  <si>
    <t>642222********0850</t>
  </si>
  <si>
    <t>622947881140186****</t>
  </si>
  <si>
    <t>田彦龙</t>
  </si>
  <si>
    <t>关永娇</t>
  </si>
  <si>
    <t>620421********3324</t>
  </si>
  <si>
    <t>622947881009561****</t>
  </si>
  <si>
    <t>冯国义</t>
  </si>
  <si>
    <t>642222********0859</t>
  </si>
  <si>
    <t>622947881010191****</t>
  </si>
  <si>
    <t>冯兴良</t>
  </si>
  <si>
    <t>冯晓龙</t>
  </si>
  <si>
    <t>合计</t>
  </si>
  <si>
    <t>海原县西安镇范台村2022年马铃薯项目补贴兑付花名册</t>
  </si>
  <si>
    <t>原有面积（亩）</t>
  </si>
  <si>
    <t>杨彦林</t>
  </si>
  <si>
    <t>马红清</t>
  </si>
  <si>
    <t>622947881070164****</t>
  </si>
  <si>
    <t>马占云</t>
  </si>
  <si>
    <t>622947880011563****</t>
  </si>
  <si>
    <t>冯怀林</t>
  </si>
  <si>
    <t>622947880011592****</t>
  </si>
  <si>
    <t>海原县西安镇范台村2022年玉米项目补贴兑付花名册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</si>
</sst>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sz val="20"/>
      <name val="方正小标宋简体"/>
      <charset val="134"/>
    </font>
    <font>
      <sz val="12"/>
      <name val="仿宋_GB2312"/>
      <charset val="134"/>
    </font>
    <font>
      <sz val="12"/>
      <name val="仿宋_GB2312"/>
      <charset val="0"/>
    </font>
    <font>
      <sz val="11"/>
      <color theme="1"/>
      <name val="宋体"/>
      <charset val="134"/>
      <scheme val="minor"/>
    </font>
    <font>
      <sz val="10"/>
      <name val="仿宋_GB2312"/>
      <charset val="134"/>
    </font>
    <font>
      <sz val="10"/>
      <name val="仿宋_GB2312"/>
      <charset val="0"/>
    </font>
    <font>
      <sz val="10"/>
      <color theme="1"/>
      <name val="仿宋_GB2312"/>
      <charset val="134"/>
    </font>
    <font>
      <i/>
      <sz val="11"/>
      <color rgb="FF7F7F7F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0061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19" fillId="19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14" borderId="9" applyNumberFormat="0" applyFont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9" fillId="0" borderId="13" applyNumberFormat="0" applyFill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6" fillId="13" borderId="8" applyNumberFormat="0" applyAlignment="0" applyProtection="0">
      <alignment vertical="center"/>
    </xf>
    <xf numFmtId="0" fontId="20" fillId="13" borderId="10" applyNumberFormat="0" applyAlignment="0" applyProtection="0">
      <alignment vertical="center"/>
    </xf>
    <xf numFmtId="0" fontId="12" fillId="8" borderId="6" applyNumberFormat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3" fillId="0" borderId="5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78"/>
  <sheetViews>
    <sheetView tabSelected="1" zoomScale="115" zoomScaleNormal="115" topLeftCell="A70" workbookViewId="0">
      <selection activeCell="B77" sqref="B77"/>
    </sheetView>
  </sheetViews>
  <sheetFormatPr defaultColWidth="9" defaultRowHeight="13.5"/>
  <cols>
    <col min="1" max="1" width="4.125" style="11" customWidth="1"/>
    <col min="2" max="3" width="6.625" style="11" customWidth="1"/>
    <col min="4" max="4" width="20.375" style="11" customWidth="1"/>
    <col min="5" max="5" width="19.875" style="11" customWidth="1"/>
    <col min="6" max="6" width="15.3166666666667" style="12" customWidth="1"/>
    <col min="7" max="8" width="15.3166666666667" style="11" customWidth="1"/>
    <col min="9" max="9" width="12.1666666666667" style="11" customWidth="1"/>
    <col min="10" max="16384" width="9" style="11"/>
  </cols>
  <sheetData>
    <row r="1" s="11" customFormat="1" ht="37" customHeight="1" spans="1:9">
      <c r="A1" s="13" t="s">
        <v>0</v>
      </c>
      <c r="B1" s="13"/>
      <c r="C1" s="13"/>
      <c r="D1" s="13"/>
      <c r="E1" s="13"/>
      <c r="F1" s="13"/>
      <c r="G1" s="13"/>
      <c r="H1" s="13"/>
      <c r="I1" s="13"/>
    </row>
    <row r="2" s="11" customFormat="1" ht="39" customHeight="1" spans="1:9">
      <c r="A2" s="14" t="s">
        <v>1</v>
      </c>
      <c r="B2" s="14" t="s">
        <v>2</v>
      </c>
      <c r="C2" s="14" t="s">
        <v>3</v>
      </c>
      <c r="D2" s="14" t="s">
        <v>4</v>
      </c>
      <c r="E2" s="14" t="s">
        <v>5</v>
      </c>
      <c r="F2" s="14" t="s">
        <v>6</v>
      </c>
      <c r="G2" s="14" t="s">
        <v>7</v>
      </c>
      <c r="H2" s="14" t="s">
        <v>8</v>
      </c>
      <c r="I2" s="14" t="s">
        <v>9</v>
      </c>
    </row>
    <row r="3" s="11" customFormat="1" ht="22" customHeight="1" spans="1:9">
      <c r="A3" s="15">
        <v>1</v>
      </c>
      <c r="B3" s="15" t="s">
        <v>10</v>
      </c>
      <c r="C3" s="16" t="s">
        <v>11</v>
      </c>
      <c r="D3" s="16" t="s">
        <v>12</v>
      </c>
      <c r="E3" s="15" t="s">
        <v>13</v>
      </c>
      <c r="F3" s="15">
        <v>22.2</v>
      </c>
      <c r="G3" s="15">
        <f>F3*150</f>
        <v>3330</v>
      </c>
      <c r="H3" s="15"/>
      <c r="I3" s="15" t="s">
        <v>14</v>
      </c>
    </row>
    <row r="4" s="11" customFormat="1" ht="22" customHeight="1" spans="1:9">
      <c r="A4" s="15">
        <v>2</v>
      </c>
      <c r="B4" s="15" t="s">
        <v>10</v>
      </c>
      <c r="C4" s="16" t="s">
        <v>15</v>
      </c>
      <c r="D4" s="16" t="s">
        <v>16</v>
      </c>
      <c r="E4" s="15" t="s">
        <v>17</v>
      </c>
      <c r="F4" s="15">
        <v>5.9</v>
      </c>
      <c r="G4" s="15">
        <f t="shared" ref="G4:G35" si="0">F4*150</f>
        <v>885</v>
      </c>
      <c r="H4" s="15"/>
      <c r="I4" s="15" t="s">
        <v>14</v>
      </c>
    </row>
    <row r="5" s="11" customFormat="1" ht="22" customHeight="1" spans="1:9">
      <c r="A5" s="15">
        <v>3</v>
      </c>
      <c r="B5" s="15" t="s">
        <v>10</v>
      </c>
      <c r="C5" s="16" t="s">
        <v>18</v>
      </c>
      <c r="D5" s="16" t="s">
        <v>19</v>
      </c>
      <c r="E5" s="15" t="s">
        <v>20</v>
      </c>
      <c r="F5" s="15">
        <v>20.4</v>
      </c>
      <c r="G5" s="15">
        <f t="shared" si="0"/>
        <v>3060</v>
      </c>
      <c r="H5" s="15"/>
      <c r="I5" s="15" t="s">
        <v>14</v>
      </c>
    </row>
    <row r="6" s="11" customFormat="1" ht="22" customHeight="1" spans="1:9">
      <c r="A6" s="15">
        <v>4</v>
      </c>
      <c r="B6" s="15" t="s">
        <v>10</v>
      </c>
      <c r="C6" s="16" t="s">
        <v>21</v>
      </c>
      <c r="D6" s="16" t="s">
        <v>22</v>
      </c>
      <c r="E6" s="15" t="s">
        <v>23</v>
      </c>
      <c r="F6" s="15">
        <v>8.8</v>
      </c>
      <c r="G6" s="15">
        <f t="shared" si="0"/>
        <v>1320</v>
      </c>
      <c r="H6" s="15"/>
      <c r="I6" s="15" t="s">
        <v>14</v>
      </c>
    </row>
    <row r="7" s="11" customFormat="1" ht="22" customHeight="1" spans="1:9">
      <c r="A7" s="15">
        <v>5</v>
      </c>
      <c r="B7" s="15" t="s">
        <v>10</v>
      </c>
      <c r="C7" s="16" t="s">
        <v>24</v>
      </c>
      <c r="D7" s="16" t="s">
        <v>25</v>
      </c>
      <c r="E7" s="15" t="s">
        <v>26</v>
      </c>
      <c r="F7" s="15">
        <v>11</v>
      </c>
      <c r="G7" s="15">
        <f t="shared" si="0"/>
        <v>1650</v>
      </c>
      <c r="H7" s="15"/>
      <c r="I7" s="15" t="s">
        <v>14</v>
      </c>
    </row>
    <row r="8" s="11" customFormat="1" ht="22" customHeight="1" spans="1:9">
      <c r="A8" s="15">
        <v>6</v>
      </c>
      <c r="B8" s="15" t="s">
        <v>10</v>
      </c>
      <c r="C8" s="16" t="s">
        <v>27</v>
      </c>
      <c r="D8" s="16" t="s">
        <v>28</v>
      </c>
      <c r="E8" s="15" t="s">
        <v>29</v>
      </c>
      <c r="F8" s="15">
        <v>12.8</v>
      </c>
      <c r="G8" s="15">
        <f t="shared" si="0"/>
        <v>1920</v>
      </c>
      <c r="H8" s="15"/>
      <c r="I8" s="15" t="s">
        <v>14</v>
      </c>
    </row>
    <row r="9" s="11" customFormat="1" ht="22" customHeight="1" spans="1:9">
      <c r="A9" s="15">
        <v>7</v>
      </c>
      <c r="B9" s="15" t="s">
        <v>10</v>
      </c>
      <c r="C9" s="16" t="s">
        <v>30</v>
      </c>
      <c r="D9" s="16" t="s">
        <v>31</v>
      </c>
      <c r="E9" s="15" t="s">
        <v>26</v>
      </c>
      <c r="F9" s="15">
        <v>26.1</v>
      </c>
      <c r="G9" s="15">
        <f t="shared" si="0"/>
        <v>3915</v>
      </c>
      <c r="H9" s="15"/>
      <c r="I9" s="15" t="s">
        <v>14</v>
      </c>
    </row>
    <row r="10" s="11" customFormat="1" ht="22" customHeight="1" spans="1:9">
      <c r="A10" s="15">
        <v>8</v>
      </c>
      <c r="B10" s="15" t="s">
        <v>10</v>
      </c>
      <c r="C10" s="16" t="s">
        <v>32</v>
      </c>
      <c r="D10" s="16" t="s">
        <v>19</v>
      </c>
      <c r="E10" s="15" t="s">
        <v>33</v>
      </c>
      <c r="F10" s="15">
        <v>5.5</v>
      </c>
      <c r="G10" s="15">
        <f t="shared" si="0"/>
        <v>825</v>
      </c>
      <c r="H10" s="15"/>
      <c r="I10" s="15" t="s">
        <v>14</v>
      </c>
    </row>
    <row r="11" s="11" customFormat="1" ht="22" customHeight="1" spans="1:9">
      <c r="A11" s="15">
        <v>9</v>
      </c>
      <c r="B11" s="15" t="s">
        <v>10</v>
      </c>
      <c r="C11" s="16" t="s">
        <v>34</v>
      </c>
      <c r="D11" s="16" t="s">
        <v>35</v>
      </c>
      <c r="E11" s="15" t="s">
        <v>36</v>
      </c>
      <c r="F11" s="15">
        <v>14.3</v>
      </c>
      <c r="G11" s="15">
        <f t="shared" si="0"/>
        <v>2145</v>
      </c>
      <c r="H11" s="15"/>
      <c r="I11" s="15" t="s">
        <v>14</v>
      </c>
    </row>
    <row r="12" s="11" customFormat="1" ht="22" customHeight="1" spans="1:9">
      <c r="A12" s="15">
        <v>10</v>
      </c>
      <c r="B12" s="15" t="s">
        <v>10</v>
      </c>
      <c r="C12" s="16" t="s">
        <v>37</v>
      </c>
      <c r="D12" s="16" t="s">
        <v>38</v>
      </c>
      <c r="E12" s="15" t="s">
        <v>39</v>
      </c>
      <c r="F12" s="15">
        <v>37.5</v>
      </c>
      <c r="G12" s="15">
        <f t="shared" si="0"/>
        <v>5625</v>
      </c>
      <c r="H12" s="15"/>
      <c r="I12" s="15" t="s">
        <v>14</v>
      </c>
    </row>
    <row r="13" s="11" customFormat="1" ht="22" customHeight="1" spans="1:9">
      <c r="A13" s="15">
        <v>11</v>
      </c>
      <c r="B13" s="15" t="s">
        <v>10</v>
      </c>
      <c r="C13" s="16" t="s">
        <v>40</v>
      </c>
      <c r="D13" s="16" t="s">
        <v>41</v>
      </c>
      <c r="E13" s="15" t="s">
        <v>20</v>
      </c>
      <c r="F13" s="15">
        <v>10.4</v>
      </c>
      <c r="G13" s="15">
        <f t="shared" si="0"/>
        <v>1560</v>
      </c>
      <c r="H13" s="15"/>
      <c r="I13" s="15" t="s">
        <v>14</v>
      </c>
    </row>
    <row r="14" s="11" customFormat="1" ht="22" customHeight="1" spans="1:9">
      <c r="A14" s="15">
        <v>12</v>
      </c>
      <c r="B14" s="15" t="s">
        <v>10</v>
      </c>
      <c r="C14" s="16" t="s">
        <v>42</v>
      </c>
      <c r="D14" s="16" t="s">
        <v>25</v>
      </c>
      <c r="E14" s="17" t="s">
        <v>43</v>
      </c>
      <c r="F14" s="17">
        <v>36.5</v>
      </c>
      <c r="G14" s="15">
        <f t="shared" si="0"/>
        <v>5475</v>
      </c>
      <c r="H14" s="18"/>
      <c r="I14" s="15" t="s">
        <v>14</v>
      </c>
    </row>
    <row r="15" s="11" customFormat="1" ht="22" customHeight="1" spans="1:9">
      <c r="A15" s="15">
        <v>13</v>
      </c>
      <c r="B15" s="15" t="s">
        <v>10</v>
      </c>
      <c r="C15" s="16" t="s">
        <v>44</v>
      </c>
      <c r="D15" s="16" t="s">
        <v>45</v>
      </c>
      <c r="E15" s="17" t="s">
        <v>46</v>
      </c>
      <c r="F15" s="17">
        <v>17.6</v>
      </c>
      <c r="G15" s="15">
        <f t="shared" si="0"/>
        <v>2640</v>
      </c>
      <c r="H15" s="18"/>
      <c r="I15" s="15" t="s">
        <v>14</v>
      </c>
    </row>
    <row r="16" ht="22" customHeight="1" spans="1:9">
      <c r="A16" s="15">
        <v>14</v>
      </c>
      <c r="B16" s="15" t="s">
        <v>10</v>
      </c>
      <c r="C16" s="16" t="s">
        <v>47</v>
      </c>
      <c r="D16" s="16" t="s">
        <v>48</v>
      </c>
      <c r="E16" s="17" t="s">
        <v>49</v>
      </c>
      <c r="F16" s="17">
        <v>26</v>
      </c>
      <c r="G16" s="15">
        <f t="shared" si="0"/>
        <v>3900</v>
      </c>
      <c r="H16" s="18"/>
      <c r="I16" s="15" t="s">
        <v>14</v>
      </c>
    </row>
    <row r="17" ht="22" customHeight="1" spans="1:9">
      <c r="A17" s="15">
        <v>15</v>
      </c>
      <c r="B17" s="15" t="s">
        <v>10</v>
      </c>
      <c r="C17" s="16" t="s">
        <v>50</v>
      </c>
      <c r="D17" s="16" t="s">
        <v>51</v>
      </c>
      <c r="E17" s="17" t="s">
        <v>52</v>
      </c>
      <c r="F17" s="17">
        <v>8.9</v>
      </c>
      <c r="G17" s="15">
        <f t="shared" si="0"/>
        <v>1335</v>
      </c>
      <c r="H17" s="18"/>
      <c r="I17" s="15" t="s">
        <v>14</v>
      </c>
    </row>
    <row r="18" ht="22" customHeight="1" spans="1:9">
      <c r="A18" s="15">
        <v>16</v>
      </c>
      <c r="B18" s="15" t="s">
        <v>10</v>
      </c>
      <c r="C18" s="16" t="s">
        <v>40</v>
      </c>
      <c r="D18" s="16" t="s">
        <v>53</v>
      </c>
      <c r="E18" s="17" t="s">
        <v>54</v>
      </c>
      <c r="F18" s="17">
        <v>32.8</v>
      </c>
      <c r="G18" s="15">
        <f t="shared" si="0"/>
        <v>4920</v>
      </c>
      <c r="H18" s="18"/>
      <c r="I18" s="15" t="s">
        <v>14</v>
      </c>
    </row>
    <row r="19" ht="22" customHeight="1" spans="1:9">
      <c r="A19" s="15">
        <v>17</v>
      </c>
      <c r="B19" s="15" t="s">
        <v>10</v>
      </c>
      <c r="C19" s="16" t="s">
        <v>55</v>
      </c>
      <c r="D19" s="16" t="s">
        <v>56</v>
      </c>
      <c r="E19" s="19" t="s">
        <v>57</v>
      </c>
      <c r="F19" s="17">
        <v>30</v>
      </c>
      <c r="G19" s="15">
        <f t="shared" si="0"/>
        <v>4500</v>
      </c>
      <c r="H19" s="18"/>
      <c r="I19" s="15" t="s">
        <v>14</v>
      </c>
    </row>
    <row r="20" ht="22" customHeight="1" spans="1:9">
      <c r="A20" s="15">
        <v>18</v>
      </c>
      <c r="B20" s="15" t="s">
        <v>10</v>
      </c>
      <c r="C20" s="16" t="s">
        <v>58</v>
      </c>
      <c r="D20" s="16" t="s">
        <v>59</v>
      </c>
      <c r="E20" s="17" t="s">
        <v>60</v>
      </c>
      <c r="F20" s="17">
        <v>27.5</v>
      </c>
      <c r="G20" s="15">
        <f t="shared" si="0"/>
        <v>4125</v>
      </c>
      <c r="H20" s="18"/>
      <c r="I20" s="15" t="s">
        <v>14</v>
      </c>
    </row>
    <row r="21" ht="22" customHeight="1" spans="1:9">
      <c r="A21" s="15">
        <v>19</v>
      </c>
      <c r="B21" s="15" t="s">
        <v>10</v>
      </c>
      <c r="C21" s="16" t="s">
        <v>61</v>
      </c>
      <c r="D21" s="16" t="s">
        <v>62</v>
      </c>
      <c r="E21" s="17" t="s">
        <v>26</v>
      </c>
      <c r="F21" s="17">
        <v>18.7</v>
      </c>
      <c r="G21" s="15">
        <f t="shared" si="0"/>
        <v>2805</v>
      </c>
      <c r="H21" s="18"/>
      <c r="I21" s="15" t="s">
        <v>14</v>
      </c>
    </row>
    <row r="22" ht="22" customHeight="1" spans="1:9">
      <c r="A22" s="15">
        <v>20</v>
      </c>
      <c r="B22" s="15" t="s">
        <v>10</v>
      </c>
      <c r="C22" s="16" t="s">
        <v>63</v>
      </c>
      <c r="D22" s="16" t="s">
        <v>51</v>
      </c>
      <c r="E22" s="17" t="s">
        <v>64</v>
      </c>
      <c r="F22" s="17">
        <v>13.3</v>
      </c>
      <c r="G22" s="15">
        <f t="shared" si="0"/>
        <v>1995</v>
      </c>
      <c r="H22" s="18"/>
      <c r="I22" s="15" t="s">
        <v>14</v>
      </c>
    </row>
    <row r="23" ht="22" customHeight="1" spans="1:9">
      <c r="A23" s="15">
        <v>21</v>
      </c>
      <c r="B23" s="15" t="s">
        <v>10</v>
      </c>
      <c r="C23" s="16" t="s">
        <v>65</v>
      </c>
      <c r="D23" s="16" t="s">
        <v>16</v>
      </c>
      <c r="E23" s="17" t="s">
        <v>66</v>
      </c>
      <c r="F23" s="17">
        <v>13.3</v>
      </c>
      <c r="G23" s="15">
        <f t="shared" si="0"/>
        <v>1995</v>
      </c>
      <c r="H23" s="18"/>
      <c r="I23" s="15" t="s">
        <v>14</v>
      </c>
    </row>
    <row r="24" ht="22" customHeight="1" spans="1:9">
      <c r="A24" s="15">
        <v>22</v>
      </c>
      <c r="B24" s="17" t="s">
        <v>67</v>
      </c>
      <c r="C24" s="16" t="s">
        <v>68</v>
      </c>
      <c r="D24" s="16" t="s">
        <v>69</v>
      </c>
      <c r="E24" s="17" t="s">
        <v>70</v>
      </c>
      <c r="F24" s="17">
        <v>18.2</v>
      </c>
      <c r="G24" s="15">
        <f t="shared" si="0"/>
        <v>2730</v>
      </c>
      <c r="H24" s="18"/>
      <c r="I24" s="15" t="s">
        <v>14</v>
      </c>
    </row>
    <row r="25" ht="22" customHeight="1" spans="1:9">
      <c r="A25" s="15">
        <v>23</v>
      </c>
      <c r="B25" s="17" t="s">
        <v>67</v>
      </c>
      <c r="C25" s="16" t="s">
        <v>71</v>
      </c>
      <c r="D25" s="16" t="s">
        <v>16</v>
      </c>
      <c r="E25" s="17" t="s">
        <v>36</v>
      </c>
      <c r="F25" s="17">
        <v>29.1</v>
      </c>
      <c r="G25" s="15">
        <f t="shared" si="0"/>
        <v>4365</v>
      </c>
      <c r="H25" s="18"/>
      <c r="I25" s="15" t="s">
        <v>14</v>
      </c>
    </row>
    <row r="26" ht="22" customHeight="1" spans="1:9">
      <c r="A26" s="15">
        <v>24</v>
      </c>
      <c r="B26" s="17" t="s">
        <v>67</v>
      </c>
      <c r="C26" s="16" t="s">
        <v>72</v>
      </c>
      <c r="D26" s="16" t="s">
        <v>73</v>
      </c>
      <c r="E26" s="17" t="s">
        <v>74</v>
      </c>
      <c r="F26" s="17">
        <v>13.5</v>
      </c>
      <c r="G26" s="15">
        <f t="shared" si="0"/>
        <v>2025</v>
      </c>
      <c r="H26" s="18"/>
      <c r="I26" s="15" t="s">
        <v>14</v>
      </c>
    </row>
    <row r="27" ht="22" customHeight="1" spans="1:9">
      <c r="A27" s="15">
        <v>25</v>
      </c>
      <c r="B27" s="17" t="s">
        <v>67</v>
      </c>
      <c r="C27" s="16" t="s">
        <v>75</v>
      </c>
      <c r="D27" s="16" t="s">
        <v>28</v>
      </c>
      <c r="E27" s="17" t="s">
        <v>76</v>
      </c>
      <c r="F27" s="17">
        <v>35.2</v>
      </c>
      <c r="G27" s="15">
        <f t="shared" si="0"/>
        <v>5280</v>
      </c>
      <c r="H27" s="18"/>
      <c r="I27" s="15" t="s">
        <v>14</v>
      </c>
    </row>
    <row r="28" ht="22" customHeight="1" spans="1:9">
      <c r="A28" s="15">
        <v>26</v>
      </c>
      <c r="B28" s="17" t="s">
        <v>67</v>
      </c>
      <c r="C28" s="16" t="s">
        <v>77</v>
      </c>
      <c r="D28" s="16" t="s">
        <v>78</v>
      </c>
      <c r="E28" s="17" t="s">
        <v>79</v>
      </c>
      <c r="F28" s="17">
        <v>33.3</v>
      </c>
      <c r="G28" s="15">
        <f t="shared" si="0"/>
        <v>4995</v>
      </c>
      <c r="H28" s="18"/>
      <c r="I28" s="15" t="s">
        <v>14</v>
      </c>
    </row>
    <row r="29" ht="22" customHeight="1" spans="1:9">
      <c r="A29" s="15">
        <v>27</v>
      </c>
      <c r="B29" s="17" t="s">
        <v>67</v>
      </c>
      <c r="C29" s="16" t="s">
        <v>50</v>
      </c>
      <c r="D29" s="16" t="s">
        <v>80</v>
      </c>
      <c r="E29" s="17" t="s">
        <v>81</v>
      </c>
      <c r="F29" s="17">
        <v>42.77</v>
      </c>
      <c r="G29" s="15">
        <f t="shared" si="0"/>
        <v>6415.5</v>
      </c>
      <c r="H29" s="18"/>
      <c r="I29" s="15" t="s">
        <v>14</v>
      </c>
    </row>
    <row r="30" ht="22" customHeight="1" spans="1:9">
      <c r="A30" s="15">
        <v>28</v>
      </c>
      <c r="B30" s="17" t="s">
        <v>67</v>
      </c>
      <c r="C30" s="16" t="s">
        <v>82</v>
      </c>
      <c r="D30" s="16" t="s">
        <v>83</v>
      </c>
      <c r="E30" s="17" t="s">
        <v>84</v>
      </c>
      <c r="F30" s="17">
        <v>9.5</v>
      </c>
      <c r="G30" s="15">
        <f t="shared" si="0"/>
        <v>1425</v>
      </c>
      <c r="H30" s="18"/>
      <c r="I30" s="15" t="s">
        <v>14</v>
      </c>
    </row>
    <row r="31" ht="22" customHeight="1" spans="1:9">
      <c r="A31" s="15">
        <v>29</v>
      </c>
      <c r="B31" s="17" t="s">
        <v>67</v>
      </c>
      <c r="C31" s="16" t="s">
        <v>85</v>
      </c>
      <c r="D31" s="16" t="s">
        <v>69</v>
      </c>
      <c r="E31" s="17" t="s">
        <v>86</v>
      </c>
      <c r="F31" s="17">
        <v>7.1</v>
      </c>
      <c r="G31" s="15">
        <f t="shared" si="0"/>
        <v>1065</v>
      </c>
      <c r="H31" s="18"/>
      <c r="I31" s="15" t="s">
        <v>14</v>
      </c>
    </row>
    <row r="32" ht="22" customHeight="1" spans="1:9">
      <c r="A32" s="15">
        <v>30</v>
      </c>
      <c r="B32" s="17" t="s">
        <v>67</v>
      </c>
      <c r="C32" s="16" t="s">
        <v>87</v>
      </c>
      <c r="D32" s="16" t="s">
        <v>12</v>
      </c>
      <c r="E32" s="17" t="s">
        <v>26</v>
      </c>
      <c r="F32" s="17">
        <v>24.6</v>
      </c>
      <c r="G32" s="15">
        <f t="shared" si="0"/>
        <v>3690</v>
      </c>
      <c r="H32" s="18"/>
      <c r="I32" s="15" t="s">
        <v>14</v>
      </c>
    </row>
    <row r="33" ht="22" customHeight="1" spans="1:9">
      <c r="A33" s="15">
        <v>31</v>
      </c>
      <c r="B33" s="17" t="s">
        <v>67</v>
      </c>
      <c r="C33" s="16" t="s">
        <v>88</v>
      </c>
      <c r="D33" s="16" t="s">
        <v>89</v>
      </c>
      <c r="E33" s="17" t="s">
        <v>26</v>
      </c>
      <c r="F33" s="17">
        <v>6.6</v>
      </c>
      <c r="G33" s="15">
        <f t="shared" si="0"/>
        <v>990</v>
      </c>
      <c r="H33" s="18"/>
      <c r="I33" s="15" t="s">
        <v>14</v>
      </c>
    </row>
    <row r="34" ht="22" customHeight="1" spans="1:9">
      <c r="A34" s="15">
        <v>32</v>
      </c>
      <c r="B34" s="17" t="s">
        <v>67</v>
      </c>
      <c r="C34" s="16" t="s">
        <v>90</v>
      </c>
      <c r="D34" s="16" t="s">
        <v>91</v>
      </c>
      <c r="E34" s="17" t="s">
        <v>92</v>
      </c>
      <c r="F34" s="17">
        <v>28</v>
      </c>
      <c r="G34" s="15">
        <f t="shared" si="0"/>
        <v>4200</v>
      </c>
      <c r="H34" s="18"/>
      <c r="I34" s="15" t="s">
        <v>14</v>
      </c>
    </row>
    <row r="35" ht="22" customHeight="1" spans="1:9">
      <c r="A35" s="15">
        <v>33</v>
      </c>
      <c r="B35" s="17" t="s">
        <v>67</v>
      </c>
      <c r="C35" s="16" t="s">
        <v>93</v>
      </c>
      <c r="D35" s="16" t="s">
        <v>12</v>
      </c>
      <c r="E35" s="17" t="s">
        <v>94</v>
      </c>
      <c r="F35" s="17">
        <v>16.74</v>
      </c>
      <c r="G35" s="15">
        <f t="shared" si="0"/>
        <v>2511</v>
      </c>
      <c r="H35" s="18"/>
      <c r="I35" s="15" t="s">
        <v>14</v>
      </c>
    </row>
    <row r="36" ht="22" customHeight="1" spans="1:9">
      <c r="A36" s="15">
        <v>34</v>
      </c>
      <c r="B36" s="17" t="s">
        <v>67</v>
      </c>
      <c r="C36" s="16" t="s">
        <v>95</v>
      </c>
      <c r="D36" s="16" t="s">
        <v>28</v>
      </c>
      <c r="E36" s="17" t="s">
        <v>96</v>
      </c>
      <c r="F36" s="17">
        <v>17</v>
      </c>
      <c r="G36" s="15">
        <f t="shared" ref="G36:G77" si="1">F36*150</f>
        <v>2550</v>
      </c>
      <c r="H36" s="18"/>
      <c r="I36" s="15" t="s">
        <v>14</v>
      </c>
    </row>
    <row r="37" ht="22" customHeight="1" spans="1:9">
      <c r="A37" s="15">
        <v>35</v>
      </c>
      <c r="B37" s="17" t="s">
        <v>67</v>
      </c>
      <c r="C37" s="15" t="s">
        <v>97</v>
      </c>
      <c r="D37" s="16" t="s">
        <v>98</v>
      </c>
      <c r="E37" s="17" t="s">
        <v>99</v>
      </c>
      <c r="F37" s="17">
        <v>20.97</v>
      </c>
      <c r="G37" s="15">
        <f t="shared" si="1"/>
        <v>3145.5</v>
      </c>
      <c r="H37" s="18"/>
      <c r="I37" s="15" t="s">
        <v>14</v>
      </c>
    </row>
    <row r="38" ht="22" customHeight="1" spans="1:9">
      <c r="A38" s="15">
        <v>36</v>
      </c>
      <c r="B38" s="17" t="s">
        <v>67</v>
      </c>
      <c r="C38" s="16" t="s">
        <v>100</v>
      </c>
      <c r="D38" s="16" t="s">
        <v>101</v>
      </c>
      <c r="E38" s="17" t="s">
        <v>26</v>
      </c>
      <c r="F38" s="17">
        <v>4.6</v>
      </c>
      <c r="G38" s="15">
        <f t="shared" si="1"/>
        <v>690</v>
      </c>
      <c r="H38" s="18"/>
      <c r="I38" s="15" t="s">
        <v>14</v>
      </c>
    </row>
    <row r="39" ht="22" customHeight="1" spans="1:9">
      <c r="A39" s="15">
        <v>37</v>
      </c>
      <c r="B39" s="17" t="s">
        <v>67</v>
      </c>
      <c r="C39" s="16" t="s">
        <v>102</v>
      </c>
      <c r="D39" s="16" t="s">
        <v>38</v>
      </c>
      <c r="E39" s="17" t="s">
        <v>66</v>
      </c>
      <c r="F39" s="17">
        <v>30.8</v>
      </c>
      <c r="G39" s="15">
        <f t="shared" si="1"/>
        <v>4620</v>
      </c>
      <c r="H39" s="18"/>
      <c r="I39" s="15" t="s">
        <v>14</v>
      </c>
    </row>
    <row r="40" ht="22" customHeight="1" spans="1:9">
      <c r="A40" s="15">
        <v>38</v>
      </c>
      <c r="B40" s="17" t="s">
        <v>67</v>
      </c>
      <c r="C40" s="16" t="s">
        <v>103</v>
      </c>
      <c r="D40" s="16" t="s">
        <v>104</v>
      </c>
      <c r="E40" s="17" t="s">
        <v>105</v>
      </c>
      <c r="F40" s="17">
        <v>28.15</v>
      </c>
      <c r="G40" s="15">
        <f t="shared" si="1"/>
        <v>4222.5</v>
      </c>
      <c r="H40" s="18"/>
      <c r="I40" s="15" t="s">
        <v>14</v>
      </c>
    </row>
    <row r="41" ht="22" customHeight="1" spans="1:9">
      <c r="A41" s="15">
        <v>39</v>
      </c>
      <c r="B41" s="17" t="s">
        <v>67</v>
      </c>
      <c r="C41" s="16" t="s">
        <v>106</v>
      </c>
      <c r="D41" s="16" t="s">
        <v>107</v>
      </c>
      <c r="E41" s="17" t="s">
        <v>60</v>
      </c>
      <c r="F41" s="17">
        <v>36.8</v>
      </c>
      <c r="G41" s="15">
        <f t="shared" si="1"/>
        <v>5520</v>
      </c>
      <c r="H41" s="18"/>
      <c r="I41" s="15" t="s">
        <v>14</v>
      </c>
    </row>
    <row r="42" ht="22" customHeight="1" spans="1:9">
      <c r="A42" s="15">
        <v>40</v>
      </c>
      <c r="B42" s="17" t="s">
        <v>67</v>
      </c>
      <c r="C42" s="16" t="s">
        <v>108</v>
      </c>
      <c r="D42" s="16" t="s">
        <v>53</v>
      </c>
      <c r="E42" s="17" t="s">
        <v>109</v>
      </c>
      <c r="F42" s="17">
        <v>15.1</v>
      </c>
      <c r="G42" s="15">
        <f t="shared" si="1"/>
        <v>2265</v>
      </c>
      <c r="H42" s="18"/>
      <c r="I42" s="15" t="s">
        <v>14</v>
      </c>
    </row>
    <row r="43" ht="22" customHeight="1" spans="1:9">
      <c r="A43" s="15">
        <v>41</v>
      </c>
      <c r="B43" s="17" t="s">
        <v>67</v>
      </c>
      <c r="C43" s="16" t="s">
        <v>110</v>
      </c>
      <c r="D43" s="16" t="s">
        <v>12</v>
      </c>
      <c r="E43" s="17" t="s">
        <v>26</v>
      </c>
      <c r="F43" s="17">
        <v>25</v>
      </c>
      <c r="G43" s="15">
        <f t="shared" si="1"/>
        <v>3750</v>
      </c>
      <c r="H43" s="18"/>
      <c r="I43" s="15" t="s">
        <v>14</v>
      </c>
    </row>
    <row r="44" ht="22" customHeight="1" spans="1:9">
      <c r="A44" s="15">
        <v>42</v>
      </c>
      <c r="B44" s="17" t="s">
        <v>67</v>
      </c>
      <c r="C44" s="16" t="s">
        <v>111</v>
      </c>
      <c r="D44" s="16" t="s">
        <v>28</v>
      </c>
      <c r="E44" s="17" t="s">
        <v>112</v>
      </c>
      <c r="F44" s="17">
        <v>20.2</v>
      </c>
      <c r="G44" s="15">
        <f t="shared" si="1"/>
        <v>3030</v>
      </c>
      <c r="H44" s="18"/>
      <c r="I44" s="15" t="s">
        <v>14</v>
      </c>
    </row>
    <row r="45" ht="22" customHeight="1" spans="1:9">
      <c r="A45" s="15">
        <v>43</v>
      </c>
      <c r="B45" s="17" t="s">
        <v>67</v>
      </c>
      <c r="C45" s="17" t="s">
        <v>113</v>
      </c>
      <c r="D45" s="17" t="s">
        <v>51</v>
      </c>
      <c r="E45" s="17" t="s">
        <v>114</v>
      </c>
      <c r="F45" s="17">
        <v>14.8</v>
      </c>
      <c r="G45" s="15">
        <f t="shared" si="1"/>
        <v>2220</v>
      </c>
      <c r="H45" s="17"/>
      <c r="I45" s="17" t="s">
        <v>14</v>
      </c>
    </row>
    <row r="46" ht="22" customHeight="1" spans="1:9">
      <c r="A46" s="15">
        <v>44</v>
      </c>
      <c r="B46" s="17" t="s">
        <v>115</v>
      </c>
      <c r="C46" s="16" t="s">
        <v>116</v>
      </c>
      <c r="D46" s="16" t="s">
        <v>117</v>
      </c>
      <c r="E46" s="17" t="s">
        <v>118</v>
      </c>
      <c r="F46" s="17">
        <v>22.7</v>
      </c>
      <c r="G46" s="15">
        <f t="shared" si="1"/>
        <v>3405</v>
      </c>
      <c r="H46" s="18"/>
      <c r="I46" s="15" t="s">
        <v>14</v>
      </c>
    </row>
    <row r="47" ht="22" customHeight="1" spans="1:9">
      <c r="A47" s="15">
        <v>45</v>
      </c>
      <c r="B47" s="17" t="s">
        <v>115</v>
      </c>
      <c r="C47" s="16" t="s">
        <v>119</v>
      </c>
      <c r="D47" s="16" t="s">
        <v>117</v>
      </c>
      <c r="E47" s="17" t="s">
        <v>96</v>
      </c>
      <c r="F47" s="17">
        <v>29.5</v>
      </c>
      <c r="G47" s="15">
        <f t="shared" si="1"/>
        <v>4425</v>
      </c>
      <c r="H47" s="18"/>
      <c r="I47" s="15" t="s">
        <v>14</v>
      </c>
    </row>
    <row r="48" ht="22" customHeight="1" spans="1:9">
      <c r="A48" s="15">
        <v>46</v>
      </c>
      <c r="B48" s="17" t="s">
        <v>115</v>
      </c>
      <c r="C48" s="16" t="s">
        <v>120</v>
      </c>
      <c r="D48" s="16" t="s">
        <v>16</v>
      </c>
      <c r="E48" s="17" t="s">
        <v>121</v>
      </c>
      <c r="F48" s="17">
        <v>13</v>
      </c>
      <c r="G48" s="15">
        <f t="shared" si="1"/>
        <v>1950</v>
      </c>
      <c r="H48" s="18"/>
      <c r="I48" s="15" t="s">
        <v>14</v>
      </c>
    </row>
    <row r="49" ht="22" customHeight="1" spans="1:9">
      <c r="A49" s="15">
        <v>47</v>
      </c>
      <c r="B49" s="17" t="s">
        <v>115</v>
      </c>
      <c r="C49" s="16" t="s">
        <v>122</v>
      </c>
      <c r="D49" s="16" t="s">
        <v>107</v>
      </c>
      <c r="E49" s="17" t="s">
        <v>123</v>
      </c>
      <c r="F49" s="17">
        <v>15.2</v>
      </c>
      <c r="G49" s="15">
        <f t="shared" si="1"/>
        <v>2280</v>
      </c>
      <c r="H49" s="18"/>
      <c r="I49" s="15" t="s">
        <v>14</v>
      </c>
    </row>
    <row r="50" ht="22" customHeight="1" spans="1:9">
      <c r="A50" s="15">
        <v>48</v>
      </c>
      <c r="B50" s="17" t="s">
        <v>115</v>
      </c>
      <c r="C50" s="16" t="s">
        <v>124</v>
      </c>
      <c r="D50" s="16" t="s">
        <v>22</v>
      </c>
      <c r="E50" s="17" t="s">
        <v>125</v>
      </c>
      <c r="F50" s="17">
        <v>39.9</v>
      </c>
      <c r="G50" s="15">
        <f t="shared" si="1"/>
        <v>5985</v>
      </c>
      <c r="H50" s="18"/>
      <c r="I50" s="15" t="s">
        <v>14</v>
      </c>
    </row>
    <row r="51" ht="22" customHeight="1" spans="1:9">
      <c r="A51" s="15">
        <v>49</v>
      </c>
      <c r="B51" s="17" t="s">
        <v>115</v>
      </c>
      <c r="C51" s="15" t="s">
        <v>126</v>
      </c>
      <c r="D51" s="16" t="s">
        <v>127</v>
      </c>
      <c r="E51" s="17" t="s">
        <v>125</v>
      </c>
      <c r="F51" s="17">
        <v>12</v>
      </c>
      <c r="G51" s="15">
        <f t="shared" si="1"/>
        <v>1800</v>
      </c>
      <c r="H51" s="18"/>
      <c r="I51" s="15" t="s">
        <v>14</v>
      </c>
    </row>
    <row r="52" ht="22" customHeight="1" spans="1:9">
      <c r="A52" s="15">
        <v>50</v>
      </c>
      <c r="B52" s="17" t="s">
        <v>115</v>
      </c>
      <c r="C52" s="16" t="s">
        <v>128</v>
      </c>
      <c r="D52" s="16" t="s">
        <v>22</v>
      </c>
      <c r="E52" s="17" t="s">
        <v>129</v>
      </c>
      <c r="F52" s="17">
        <v>8.4</v>
      </c>
      <c r="G52" s="15">
        <f t="shared" si="1"/>
        <v>1260</v>
      </c>
      <c r="H52" s="18"/>
      <c r="I52" s="15" t="s">
        <v>14</v>
      </c>
    </row>
    <row r="53" ht="22" customHeight="1" spans="1:9">
      <c r="A53" s="15">
        <v>51</v>
      </c>
      <c r="B53" s="17" t="s">
        <v>115</v>
      </c>
      <c r="C53" s="16" t="s">
        <v>130</v>
      </c>
      <c r="D53" s="16" t="s">
        <v>16</v>
      </c>
      <c r="E53" s="17" t="s">
        <v>96</v>
      </c>
      <c r="F53" s="17">
        <v>9.5</v>
      </c>
      <c r="G53" s="15">
        <f t="shared" si="1"/>
        <v>1425</v>
      </c>
      <c r="H53" s="18"/>
      <c r="I53" s="15" t="s">
        <v>14</v>
      </c>
    </row>
    <row r="54" ht="22" customHeight="1" spans="1:9">
      <c r="A54" s="15">
        <v>52</v>
      </c>
      <c r="B54" s="17" t="s">
        <v>115</v>
      </c>
      <c r="C54" s="16" t="s">
        <v>131</v>
      </c>
      <c r="D54" s="16" t="s">
        <v>78</v>
      </c>
      <c r="E54" s="17" t="s">
        <v>26</v>
      </c>
      <c r="F54" s="17">
        <v>15.2</v>
      </c>
      <c r="G54" s="15">
        <f t="shared" si="1"/>
        <v>2280</v>
      </c>
      <c r="H54" s="18"/>
      <c r="I54" s="15" t="s">
        <v>14</v>
      </c>
    </row>
    <row r="55" ht="22" customHeight="1" spans="1:9">
      <c r="A55" s="15">
        <v>53</v>
      </c>
      <c r="B55" s="17" t="s">
        <v>115</v>
      </c>
      <c r="C55" s="16" t="s">
        <v>132</v>
      </c>
      <c r="D55" s="16" t="s">
        <v>117</v>
      </c>
      <c r="E55" s="17" t="s">
        <v>123</v>
      </c>
      <c r="F55" s="17">
        <v>10</v>
      </c>
      <c r="G55" s="15">
        <f t="shared" si="1"/>
        <v>1500</v>
      </c>
      <c r="H55" s="18"/>
      <c r="I55" s="15" t="s">
        <v>14</v>
      </c>
    </row>
    <row r="56" ht="22" customHeight="1" spans="1:9">
      <c r="A56" s="15">
        <v>54</v>
      </c>
      <c r="B56" s="17" t="s">
        <v>133</v>
      </c>
      <c r="C56" s="16" t="s">
        <v>134</v>
      </c>
      <c r="D56" s="16" t="s">
        <v>135</v>
      </c>
      <c r="E56" s="17" t="s">
        <v>26</v>
      </c>
      <c r="F56" s="17">
        <v>16.8</v>
      </c>
      <c r="G56" s="15">
        <f t="shared" si="1"/>
        <v>2520</v>
      </c>
      <c r="H56" s="18"/>
      <c r="I56" s="17" t="s">
        <v>136</v>
      </c>
    </row>
    <row r="57" ht="22" customHeight="1" spans="1:9">
      <c r="A57" s="15">
        <v>55</v>
      </c>
      <c r="B57" s="17" t="s">
        <v>133</v>
      </c>
      <c r="C57" s="15" t="s">
        <v>137</v>
      </c>
      <c r="D57" s="16" t="s">
        <v>25</v>
      </c>
      <c r="E57" s="17" t="s">
        <v>26</v>
      </c>
      <c r="F57" s="17">
        <v>8.6</v>
      </c>
      <c r="G57" s="15">
        <f t="shared" si="1"/>
        <v>1290</v>
      </c>
      <c r="H57" s="18"/>
      <c r="I57" s="17" t="s">
        <v>136</v>
      </c>
    </row>
    <row r="58" ht="22" customHeight="1" spans="1:9">
      <c r="A58" s="15">
        <v>56</v>
      </c>
      <c r="B58" s="17" t="s">
        <v>133</v>
      </c>
      <c r="C58" s="16" t="s">
        <v>138</v>
      </c>
      <c r="D58" s="16" t="s">
        <v>139</v>
      </c>
      <c r="E58" s="17" t="s">
        <v>86</v>
      </c>
      <c r="F58" s="17">
        <v>7.1</v>
      </c>
      <c r="G58" s="15">
        <f t="shared" si="1"/>
        <v>1065</v>
      </c>
      <c r="H58" s="18"/>
      <c r="I58" s="17" t="s">
        <v>136</v>
      </c>
    </row>
    <row r="59" ht="22" customHeight="1" spans="1:9">
      <c r="A59" s="15">
        <v>57</v>
      </c>
      <c r="B59" s="17" t="s">
        <v>133</v>
      </c>
      <c r="C59" s="16" t="s">
        <v>140</v>
      </c>
      <c r="D59" s="16" t="s">
        <v>51</v>
      </c>
      <c r="E59" s="17" t="s">
        <v>141</v>
      </c>
      <c r="F59" s="17">
        <v>15.8</v>
      </c>
      <c r="G59" s="15">
        <f t="shared" si="1"/>
        <v>2370</v>
      </c>
      <c r="H59" s="18"/>
      <c r="I59" s="17" t="s">
        <v>136</v>
      </c>
    </row>
    <row r="60" ht="22" customHeight="1" spans="1:9">
      <c r="A60" s="15">
        <v>58</v>
      </c>
      <c r="B60" s="17" t="s">
        <v>133</v>
      </c>
      <c r="C60" s="16" t="s">
        <v>142</v>
      </c>
      <c r="D60" s="16" t="s">
        <v>143</v>
      </c>
      <c r="E60" s="17" t="s">
        <v>144</v>
      </c>
      <c r="F60" s="17">
        <v>16</v>
      </c>
      <c r="G60" s="15">
        <f t="shared" si="1"/>
        <v>2400</v>
      </c>
      <c r="H60" s="18"/>
      <c r="I60" s="17" t="s">
        <v>136</v>
      </c>
    </row>
    <row r="61" ht="22" customHeight="1" spans="1:9">
      <c r="A61" s="15">
        <v>59</v>
      </c>
      <c r="B61" s="17" t="s">
        <v>133</v>
      </c>
      <c r="C61" s="16" t="s">
        <v>145</v>
      </c>
      <c r="D61" s="16" t="s">
        <v>16</v>
      </c>
      <c r="E61" s="17" t="s">
        <v>26</v>
      </c>
      <c r="F61" s="17">
        <v>19</v>
      </c>
      <c r="G61" s="15">
        <f t="shared" si="1"/>
        <v>2850</v>
      </c>
      <c r="H61" s="18"/>
      <c r="I61" s="17" t="s">
        <v>136</v>
      </c>
    </row>
    <row r="62" ht="22" customHeight="1" spans="1:9">
      <c r="A62" s="15">
        <v>60</v>
      </c>
      <c r="B62" s="17" t="s">
        <v>133</v>
      </c>
      <c r="C62" s="16" t="s">
        <v>146</v>
      </c>
      <c r="D62" s="16" t="s">
        <v>89</v>
      </c>
      <c r="E62" s="17" t="s">
        <v>147</v>
      </c>
      <c r="F62" s="17">
        <v>32</v>
      </c>
      <c r="G62" s="15">
        <f t="shared" si="1"/>
        <v>4800</v>
      </c>
      <c r="H62" s="18"/>
      <c r="I62" s="17" t="s">
        <v>136</v>
      </c>
    </row>
    <row r="63" ht="22" customHeight="1" spans="1:9">
      <c r="A63" s="15">
        <v>61</v>
      </c>
      <c r="B63" s="17" t="s">
        <v>67</v>
      </c>
      <c r="C63" s="16" t="s">
        <v>148</v>
      </c>
      <c r="D63" s="16" t="s">
        <v>104</v>
      </c>
      <c r="E63" s="17" t="s">
        <v>20</v>
      </c>
      <c r="F63" s="17">
        <v>19.2</v>
      </c>
      <c r="G63" s="15">
        <f t="shared" si="1"/>
        <v>2880</v>
      </c>
      <c r="H63" s="18"/>
      <c r="I63" s="17" t="s">
        <v>149</v>
      </c>
    </row>
    <row r="64" ht="22" customHeight="1" spans="1:9">
      <c r="A64" s="15">
        <v>62</v>
      </c>
      <c r="B64" s="17" t="s">
        <v>150</v>
      </c>
      <c r="C64" s="15" t="s">
        <v>151</v>
      </c>
      <c r="D64" s="16" t="s">
        <v>12</v>
      </c>
      <c r="E64" s="17" t="s">
        <v>152</v>
      </c>
      <c r="F64" s="17">
        <v>8.5</v>
      </c>
      <c r="G64" s="15">
        <f t="shared" si="1"/>
        <v>1275</v>
      </c>
      <c r="H64" s="18"/>
      <c r="I64" s="18" t="s">
        <v>14</v>
      </c>
    </row>
    <row r="65" ht="22" customHeight="1" spans="1:9">
      <c r="A65" s="15">
        <v>63</v>
      </c>
      <c r="B65" s="17" t="s">
        <v>150</v>
      </c>
      <c r="C65" s="15" t="s">
        <v>153</v>
      </c>
      <c r="D65" s="16" t="s">
        <v>51</v>
      </c>
      <c r="E65" s="17" t="s">
        <v>26</v>
      </c>
      <c r="F65" s="17">
        <v>8.2</v>
      </c>
      <c r="G65" s="15">
        <f t="shared" si="1"/>
        <v>1230</v>
      </c>
      <c r="H65" s="18"/>
      <c r="I65" s="18" t="s">
        <v>14</v>
      </c>
    </row>
    <row r="66" ht="22" customHeight="1" spans="1:9">
      <c r="A66" s="15">
        <v>64</v>
      </c>
      <c r="B66" s="17" t="s">
        <v>150</v>
      </c>
      <c r="C66" s="15" t="s">
        <v>154</v>
      </c>
      <c r="D66" s="16" t="s">
        <v>155</v>
      </c>
      <c r="E66" s="17" t="s">
        <v>26</v>
      </c>
      <c r="F66" s="17">
        <v>11</v>
      </c>
      <c r="G66" s="15">
        <f t="shared" si="1"/>
        <v>1650</v>
      </c>
      <c r="H66" s="18"/>
      <c r="I66" s="18" t="s">
        <v>14</v>
      </c>
    </row>
    <row r="67" ht="22" customHeight="1" spans="1:9">
      <c r="A67" s="15">
        <v>65</v>
      </c>
      <c r="B67" s="17" t="s">
        <v>150</v>
      </c>
      <c r="C67" s="15" t="s">
        <v>156</v>
      </c>
      <c r="D67" s="16" t="s">
        <v>12</v>
      </c>
      <c r="E67" s="17" t="s">
        <v>105</v>
      </c>
      <c r="F67" s="17">
        <v>20</v>
      </c>
      <c r="G67" s="15">
        <f t="shared" si="1"/>
        <v>3000</v>
      </c>
      <c r="H67" s="18"/>
      <c r="I67" s="18" t="s">
        <v>14</v>
      </c>
    </row>
    <row r="68" ht="22" customHeight="1" spans="1:9">
      <c r="A68" s="15">
        <v>66</v>
      </c>
      <c r="B68" s="17" t="s">
        <v>150</v>
      </c>
      <c r="C68" s="15" t="s">
        <v>157</v>
      </c>
      <c r="D68" s="16" t="s">
        <v>158</v>
      </c>
      <c r="E68" s="17" t="s">
        <v>159</v>
      </c>
      <c r="F68" s="17">
        <v>7.4</v>
      </c>
      <c r="G68" s="15">
        <f t="shared" si="1"/>
        <v>1110</v>
      </c>
      <c r="H68" s="18"/>
      <c r="I68" s="18"/>
    </row>
    <row r="69" ht="22" customHeight="1" spans="1:9">
      <c r="A69" s="15">
        <v>67</v>
      </c>
      <c r="B69" s="17" t="s">
        <v>150</v>
      </c>
      <c r="C69" s="15" t="s">
        <v>160</v>
      </c>
      <c r="D69" s="16" t="s">
        <v>89</v>
      </c>
      <c r="E69" s="17" t="s">
        <v>26</v>
      </c>
      <c r="F69" s="17">
        <v>27.7</v>
      </c>
      <c r="G69" s="15">
        <f t="shared" si="1"/>
        <v>4155</v>
      </c>
      <c r="H69" s="18"/>
      <c r="I69" s="18"/>
    </row>
    <row r="70" ht="22" customHeight="1" spans="1:9">
      <c r="A70" s="15">
        <v>68</v>
      </c>
      <c r="B70" s="17" t="s">
        <v>150</v>
      </c>
      <c r="C70" s="15" t="s">
        <v>161</v>
      </c>
      <c r="D70" s="16" t="s">
        <v>28</v>
      </c>
      <c r="E70" s="17" t="s">
        <v>105</v>
      </c>
      <c r="F70" s="17">
        <v>5</v>
      </c>
      <c r="G70" s="15">
        <f t="shared" si="1"/>
        <v>750</v>
      </c>
      <c r="H70" s="18"/>
      <c r="I70" s="18"/>
    </row>
    <row r="71" ht="22" customHeight="1" spans="1:9">
      <c r="A71" s="15">
        <v>69</v>
      </c>
      <c r="B71" s="17" t="s">
        <v>150</v>
      </c>
      <c r="C71" s="15" t="s">
        <v>162</v>
      </c>
      <c r="D71" s="16" t="s">
        <v>51</v>
      </c>
      <c r="E71" s="17" t="s">
        <v>163</v>
      </c>
      <c r="F71" s="17">
        <v>6</v>
      </c>
      <c r="G71" s="15">
        <f t="shared" si="1"/>
        <v>900</v>
      </c>
      <c r="H71" s="18"/>
      <c r="I71" s="18"/>
    </row>
    <row r="72" ht="22" customHeight="1" spans="1:9">
      <c r="A72" s="15">
        <v>70</v>
      </c>
      <c r="B72" s="17" t="s">
        <v>150</v>
      </c>
      <c r="C72" s="15" t="s">
        <v>164</v>
      </c>
      <c r="D72" s="16" t="s">
        <v>165</v>
      </c>
      <c r="E72" s="17" t="s">
        <v>166</v>
      </c>
      <c r="F72" s="17">
        <v>3</v>
      </c>
      <c r="G72" s="15">
        <f t="shared" si="1"/>
        <v>450</v>
      </c>
      <c r="H72" s="18"/>
      <c r="I72" s="18"/>
    </row>
    <row r="73" ht="22" customHeight="1" spans="1:9">
      <c r="A73" s="15">
        <v>71</v>
      </c>
      <c r="B73" s="17" t="s">
        <v>150</v>
      </c>
      <c r="C73" s="15" t="s">
        <v>167</v>
      </c>
      <c r="D73" s="16" t="s">
        <v>155</v>
      </c>
      <c r="E73" s="17" t="s">
        <v>152</v>
      </c>
      <c r="F73" s="17">
        <v>4.2</v>
      </c>
      <c r="G73" s="15">
        <f t="shared" si="1"/>
        <v>630</v>
      </c>
      <c r="H73" s="18"/>
      <c r="I73" s="18"/>
    </row>
    <row r="74" ht="22" customHeight="1" spans="1:9">
      <c r="A74" s="15">
        <v>72</v>
      </c>
      <c r="B74" s="17" t="s">
        <v>150</v>
      </c>
      <c r="C74" s="15" t="s">
        <v>168</v>
      </c>
      <c r="D74" s="16" t="s">
        <v>169</v>
      </c>
      <c r="E74" s="17" t="s">
        <v>170</v>
      </c>
      <c r="F74" s="17">
        <v>5.2</v>
      </c>
      <c r="G74" s="15">
        <f t="shared" si="1"/>
        <v>780</v>
      </c>
      <c r="H74" s="18"/>
      <c r="I74" s="18"/>
    </row>
    <row r="75" ht="22" customHeight="1" spans="1:9">
      <c r="A75" s="15">
        <v>73</v>
      </c>
      <c r="B75" s="17" t="s">
        <v>150</v>
      </c>
      <c r="C75" s="15" t="s">
        <v>171</v>
      </c>
      <c r="D75" s="16" t="s">
        <v>172</v>
      </c>
      <c r="E75" s="17" t="s">
        <v>173</v>
      </c>
      <c r="F75" s="17">
        <v>15</v>
      </c>
      <c r="G75" s="15">
        <f t="shared" si="1"/>
        <v>2250</v>
      </c>
      <c r="H75" s="18"/>
      <c r="I75" s="18"/>
    </row>
    <row r="76" ht="22" customHeight="1" spans="1:9">
      <c r="A76" s="15">
        <v>74</v>
      </c>
      <c r="B76" s="17" t="s">
        <v>150</v>
      </c>
      <c r="C76" s="15" t="s">
        <v>174</v>
      </c>
      <c r="D76" s="16" t="s">
        <v>19</v>
      </c>
      <c r="E76" s="17" t="s">
        <v>86</v>
      </c>
      <c r="F76" s="17">
        <v>8</v>
      </c>
      <c r="G76" s="15">
        <f t="shared" si="1"/>
        <v>1200</v>
      </c>
      <c r="H76" s="18"/>
      <c r="I76" s="18"/>
    </row>
    <row r="77" ht="22" customHeight="1" spans="1:9">
      <c r="A77" s="15">
        <v>75</v>
      </c>
      <c r="B77" s="17" t="s">
        <v>150</v>
      </c>
      <c r="C77" s="15" t="s">
        <v>175</v>
      </c>
      <c r="D77" s="16" t="s">
        <v>165</v>
      </c>
      <c r="E77" s="17" t="s">
        <v>13</v>
      </c>
      <c r="F77" s="17">
        <v>5.5</v>
      </c>
      <c r="G77" s="15">
        <f t="shared" si="1"/>
        <v>825</v>
      </c>
      <c r="H77" s="18"/>
      <c r="I77" s="18"/>
    </row>
    <row r="78" ht="22" customHeight="1" spans="1:9">
      <c r="A78" s="20" t="s">
        <v>176</v>
      </c>
      <c r="B78" s="21"/>
      <c r="C78" s="22"/>
      <c r="D78" s="16"/>
      <c r="E78" s="17"/>
      <c r="F78" s="17">
        <f>SUM(F3:F77)</f>
        <v>1322.13</v>
      </c>
      <c r="G78" s="15">
        <f>SUM(G3:G77)</f>
        <v>198319.5</v>
      </c>
      <c r="H78" s="18"/>
      <c r="I78" s="18"/>
    </row>
  </sheetData>
  <mergeCells count="2">
    <mergeCell ref="A1:I1"/>
    <mergeCell ref="A78:C78"/>
  </mergeCells>
  <conditionalFormatting sqref="D4">
    <cfRule type="duplicateValues" dxfId="0" priority="14"/>
  </conditionalFormatting>
  <conditionalFormatting sqref="D15">
    <cfRule type="duplicateValues" dxfId="0" priority="13"/>
  </conditionalFormatting>
  <conditionalFormatting sqref="D16">
    <cfRule type="duplicateValues" dxfId="0" priority="12"/>
  </conditionalFormatting>
  <conditionalFormatting sqref="D18">
    <cfRule type="duplicateValues" dxfId="0" priority="11"/>
  </conditionalFormatting>
  <conditionalFormatting sqref="D21">
    <cfRule type="duplicateValues" dxfId="0" priority="10"/>
  </conditionalFormatting>
  <conditionalFormatting sqref="D48">
    <cfRule type="duplicateValues" dxfId="0" priority="9"/>
  </conditionalFormatting>
  <conditionalFormatting sqref="D50">
    <cfRule type="duplicateValues" dxfId="0" priority="8"/>
  </conditionalFormatting>
  <conditionalFormatting sqref="D60">
    <cfRule type="duplicateValues" dxfId="0" priority="6"/>
  </conditionalFormatting>
  <conditionalFormatting sqref="D61">
    <cfRule type="duplicateValues" dxfId="0" priority="5"/>
  </conditionalFormatting>
  <conditionalFormatting sqref="D62">
    <cfRule type="duplicateValues" dxfId="0" priority="4"/>
  </conditionalFormatting>
  <conditionalFormatting sqref="D63">
    <cfRule type="duplicateValues" dxfId="0" priority="3"/>
  </conditionalFormatting>
  <conditionalFormatting sqref="D64">
    <cfRule type="duplicateValues" dxfId="0" priority="53"/>
  </conditionalFormatting>
  <conditionalFormatting sqref="D65">
    <cfRule type="duplicateValues" dxfId="0" priority="52"/>
  </conditionalFormatting>
  <conditionalFormatting sqref="D66">
    <cfRule type="duplicateValues" dxfId="0" priority="51"/>
  </conditionalFormatting>
  <conditionalFormatting sqref="D67">
    <cfRule type="duplicateValues" dxfId="0" priority="50"/>
  </conditionalFormatting>
  <conditionalFormatting sqref="D68">
    <cfRule type="duplicateValues" dxfId="0" priority="49"/>
  </conditionalFormatting>
  <conditionalFormatting sqref="D69">
    <cfRule type="duplicateValues" dxfId="0" priority="48"/>
  </conditionalFormatting>
  <conditionalFormatting sqref="D70">
    <cfRule type="duplicateValues" dxfId="0" priority="47"/>
  </conditionalFormatting>
  <conditionalFormatting sqref="D71">
    <cfRule type="duplicateValues" dxfId="0" priority="46"/>
  </conditionalFormatting>
  <conditionalFormatting sqref="D72">
    <cfRule type="duplicateValues" dxfId="0" priority="45"/>
  </conditionalFormatting>
  <conditionalFormatting sqref="D73">
    <cfRule type="duplicateValues" dxfId="0" priority="44"/>
  </conditionalFormatting>
  <conditionalFormatting sqref="D74">
    <cfRule type="duplicateValues" dxfId="0" priority="2"/>
  </conditionalFormatting>
  <conditionalFormatting sqref="D75">
    <cfRule type="duplicateValues" dxfId="0" priority="1"/>
  </conditionalFormatting>
  <conditionalFormatting sqref="D76">
    <cfRule type="duplicateValues" dxfId="0" priority="40"/>
  </conditionalFormatting>
  <conditionalFormatting sqref="D77">
    <cfRule type="duplicateValues" dxfId="0" priority="39"/>
  </conditionalFormatting>
  <conditionalFormatting sqref="D78">
    <cfRule type="duplicateValues" dxfId="0" priority="38"/>
  </conditionalFormatting>
  <conditionalFormatting sqref="D3 D46:D47 D5:D14 D17 D22:D44 D19:D20 D49 D51:D59">
    <cfRule type="duplicateValues" dxfId="0" priority="54"/>
  </conditionalFormatting>
  <printOptions horizontalCentered="1"/>
  <pageMargins left="0.554166666666667" right="0.554166666666667" top="1" bottom="1" header="0.511805555555556" footer="0.511805555555556"/>
  <pageSetup paperSize="9" orientation="landscape" horizont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J13"/>
  <sheetViews>
    <sheetView workbookViewId="0">
      <selection activeCell="D6" sqref="D6"/>
    </sheetView>
  </sheetViews>
  <sheetFormatPr defaultColWidth="9" defaultRowHeight="14.25"/>
  <cols>
    <col min="1" max="1" width="7" style="8" customWidth="1"/>
    <col min="2" max="2" width="7.875" style="8" customWidth="1"/>
    <col min="3" max="3" width="10.125" style="8" customWidth="1"/>
    <col min="4" max="4" width="22.5" style="8" customWidth="1"/>
    <col min="5" max="5" width="29.625" style="8" customWidth="1"/>
    <col min="6" max="6" width="11.25" style="8" hidden="1" customWidth="1"/>
    <col min="7" max="7" width="11.25" style="8" customWidth="1"/>
    <col min="8" max="8" width="10" style="8" customWidth="1"/>
    <col min="9" max="9" width="16.25" style="8" customWidth="1"/>
    <col min="10" max="10" width="12" style="8" customWidth="1"/>
    <col min="11" max="16384" width="9" style="8"/>
  </cols>
  <sheetData>
    <row r="1" ht="44" customHeight="1" spans="1:10">
      <c r="A1" s="1" t="s">
        <v>177</v>
      </c>
      <c r="B1" s="1"/>
      <c r="C1" s="1"/>
      <c r="D1" s="1"/>
      <c r="E1" s="1"/>
      <c r="F1" s="1"/>
      <c r="G1" s="1"/>
      <c r="H1" s="1"/>
      <c r="I1" s="1"/>
      <c r="J1" s="1"/>
    </row>
    <row r="2" ht="36" customHeight="1" spans="1:10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178</v>
      </c>
      <c r="G2" s="2" t="s">
        <v>6</v>
      </c>
      <c r="H2" s="2" t="s">
        <v>7</v>
      </c>
      <c r="I2" s="2" t="s">
        <v>8</v>
      </c>
      <c r="J2" s="2" t="s">
        <v>9</v>
      </c>
    </row>
    <row r="3" ht="30" customHeight="1" spans="1:10">
      <c r="A3" s="3">
        <v>1</v>
      </c>
      <c r="B3" s="3" t="s">
        <v>67</v>
      </c>
      <c r="C3" s="9" t="s">
        <v>108</v>
      </c>
      <c r="D3" s="9" t="s">
        <v>53</v>
      </c>
      <c r="E3" s="3" t="s">
        <v>109</v>
      </c>
      <c r="F3" s="3">
        <v>3</v>
      </c>
      <c r="G3" s="3">
        <v>3</v>
      </c>
      <c r="H3" s="3">
        <f>F3*200</f>
        <v>600</v>
      </c>
      <c r="I3" s="3"/>
      <c r="J3" s="3"/>
    </row>
    <row r="4" ht="30" customHeight="1" spans="1:10">
      <c r="A4" s="3">
        <v>2</v>
      </c>
      <c r="B4" s="3" t="s">
        <v>67</v>
      </c>
      <c r="C4" s="9" t="s">
        <v>111</v>
      </c>
      <c r="D4" s="9" t="s">
        <v>28</v>
      </c>
      <c r="E4" s="3" t="s">
        <v>112</v>
      </c>
      <c r="F4" s="3">
        <v>1</v>
      </c>
      <c r="G4" s="3">
        <v>1</v>
      </c>
      <c r="H4" s="3">
        <v>200</v>
      </c>
      <c r="I4" s="3"/>
      <c r="J4" s="3"/>
    </row>
    <row r="5" ht="30" customHeight="1" spans="1:10">
      <c r="A5" s="3">
        <v>3</v>
      </c>
      <c r="B5" s="3" t="s">
        <v>10</v>
      </c>
      <c r="C5" s="9" t="s">
        <v>47</v>
      </c>
      <c r="D5" s="9" t="s">
        <v>48</v>
      </c>
      <c r="E5" s="3" t="s">
        <v>49</v>
      </c>
      <c r="F5" s="3">
        <v>1.2</v>
      </c>
      <c r="G5" s="3">
        <v>1.2</v>
      </c>
      <c r="H5" s="3">
        <f t="shared" ref="H5:H10" si="0">F5*200</f>
        <v>240</v>
      </c>
      <c r="I5" s="3"/>
      <c r="J5" s="3"/>
    </row>
    <row r="6" ht="30" customHeight="1" spans="1:10">
      <c r="A6" s="3">
        <v>4</v>
      </c>
      <c r="B6" s="3" t="s">
        <v>10</v>
      </c>
      <c r="C6" s="9" t="s">
        <v>40</v>
      </c>
      <c r="D6" s="9" t="s">
        <v>53</v>
      </c>
      <c r="E6" s="3" t="s">
        <v>54</v>
      </c>
      <c r="F6" s="3">
        <v>2.2</v>
      </c>
      <c r="G6" s="3">
        <v>2.2</v>
      </c>
      <c r="H6" s="3">
        <f t="shared" si="0"/>
        <v>440</v>
      </c>
      <c r="I6" s="3"/>
      <c r="J6" s="3"/>
    </row>
    <row r="7" ht="30" customHeight="1" spans="1:10">
      <c r="A7" s="3">
        <v>5</v>
      </c>
      <c r="B7" s="3" t="s">
        <v>133</v>
      </c>
      <c r="C7" s="10" t="s">
        <v>179</v>
      </c>
      <c r="D7" s="9" t="s">
        <v>51</v>
      </c>
      <c r="E7" s="3" t="s">
        <v>66</v>
      </c>
      <c r="F7" s="3">
        <v>2</v>
      </c>
      <c r="G7" s="3">
        <v>2</v>
      </c>
      <c r="H7" s="3">
        <f t="shared" si="0"/>
        <v>400</v>
      </c>
      <c r="I7" s="3"/>
      <c r="J7" s="3"/>
    </row>
    <row r="8" ht="30" customHeight="1" spans="1:10">
      <c r="A8" s="3">
        <v>6</v>
      </c>
      <c r="B8" s="3" t="s">
        <v>133</v>
      </c>
      <c r="C8" s="10" t="s">
        <v>180</v>
      </c>
      <c r="D8" s="9" t="s">
        <v>69</v>
      </c>
      <c r="E8" s="3" t="s">
        <v>181</v>
      </c>
      <c r="F8" s="3">
        <v>1.2</v>
      </c>
      <c r="G8" s="3">
        <v>1.2</v>
      </c>
      <c r="H8" s="3">
        <f t="shared" si="0"/>
        <v>240</v>
      </c>
      <c r="I8" s="3"/>
      <c r="J8" s="3"/>
    </row>
    <row r="9" ht="30" customHeight="1" spans="1:10">
      <c r="A9" s="3">
        <v>7</v>
      </c>
      <c r="B9" s="3" t="s">
        <v>150</v>
      </c>
      <c r="C9" s="3" t="s">
        <v>182</v>
      </c>
      <c r="D9" s="4" t="s">
        <v>91</v>
      </c>
      <c r="E9" s="3" t="s">
        <v>183</v>
      </c>
      <c r="F9" s="3">
        <v>0.5</v>
      </c>
      <c r="G9" s="3">
        <v>0.5</v>
      </c>
      <c r="H9" s="3">
        <f t="shared" si="0"/>
        <v>100</v>
      </c>
      <c r="I9" s="3"/>
      <c r="J9" s="3"/>
    </row>
    <row r="10" ht="30" customHeight="1" spans="1:10">
      <c r="A10" s="3">
        <v>8</v>
      </c>
      <c r="B10" s="3" t="s">
        <v>150</v>
      </c>
      <c r="C10" s="3" t="s">
        <v>167</v>
      </c>
      <c r="D10" s="4" t="s">
        <v>155</v>
      </c>
      <c r="E10" s="3" t="s">
        <v>152</v>
      </c>
      <c r="F10" s="3">
        <v>1</v>
      </c>
      <c r="G10" s="3">
        <v>1</v>
      </c>
      <c r="H10" s="3">
        <f t="shared" si="0"/>
        <v>200</v>
      </c>
      <c r="I10" s="3"/>
      <c r="J10" s="3"/>
    </row>
    <row r="11" ht="30" customHeight="1" spans="1:10">
      <c r="A11" s="3">
        <v>9</v>
      </c>
      <c r="B11" s="3" t="s">
        <v>150</v>
      </c>
      <c r="C11" s="3" t="s">
        <v>184</v>
      </c>
      <c r="D11" s="4" t="s">
        <v>22</v>
      </c>
      <c r="E11" s="3" t="s">
        <v>185</v>
      </c>
      <c r="F11" s="3">
        <v>2</v>
      </c>
      <c r="G11" s="3">
        <v>1</v>
      </c>
      <c r="H11" s="3">
        <v>200</v>
      </c>
      <c r="I11" s="3"/>
      <c r="J11" s="3"/>
    </row>
    <row r="12" ht="30" customHeight="1" spans="1:10">
      <c r="A12" s="5" t="s">
        <v>176</v>
      </c>
      <c r="B12" s="6"/>
      <c r="C12" s="7"/>
      <c r="D12" s="4"/>
      <c r="E12" s="3"/>
      <c r="F12" s="3"/>
      <c r="G12" s="3">
        <f>SUM(G3:G11)</f>
        <v>13.1</v>
      </c>
      <c r="H12" s="3">
        <f>SUM(H3:H11)</f>
        <v>2620</v>
      </c>
      <c r="I12" s="3"/>
      <c r="J12" s="3"/>
    </row>
    <row r="13" ht="30" customHeight="1"/>
  </sheetData>
  <mergeCells count="2">
    <mergeCell ref="A1:J1"/>
    <mergeCell ref="A12:C12"/>
  </mergeCells>
  <printOptions horizontalCentered="1"/>
  <pageMargins left="0.554166666666667" right="0.554166666666667" top="0.802777777777778" bottom="0.802777777777778" header="0.511805555555556" footer="0.511805555555556"/>
  <pageSetup paperSize="9" orientation="landscape" horizontalDpi="600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5"/>
  <sheetViews>
    <sheetView workbookViewId="0">
      <selection activeCell="D3" sqref="D3"/>
    </sheetView>
  </sheetViews>
  <sheetFormatPr defaultColWidth="9" defaultRowHeight="14.25" outlineLevelRow="4"/>
  <cols>
    <col min="1" max="1" width="4.625" customWidth="1"/>
    <col min="2" max="2" width="7.875" customWidth="1"/>
    <col min="3" max="3" width="10.125" customWidth="1"/>
    <col min="4" max="4" width="22.5" customWidth="1"/>
    <col min="5" max="5" width="29.625" customWidth="1"/>
    <col min="6" max="6" width="11.25" customWidth="1"/>
    <col min="7" max="7" width="8.625" customWidth="1"/>
    <col min="8" max="8" width="15.125" customWidth="1"/>
    <col min="9" max="9" width="11" customWidth="1"/>
  </cols>
  <sheetData>
    <row r="1" ht="52" customHeight="1" spans="1:9">
      <c r="A1" s="1" t="s">
        <v>186</v>
      </c>
      <c r="B1" s="1"/>
      <c r="C1" s="1"/>
      <c r="D1" s="1"/>
      <c r="E1" s="1"/>
      <c r="F1" s="1"/>
      <c r="G1" s="1"/>
      <c r="H1" s="1"/>
      <c r="I1" s="1"/>
    </row>
    <row r="2" ht="43" customHeight="1" spans="1:9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</row>
    <row r="3" ht="41" customHeight="1" spans="1:9">
      <c r="A3" s="3">
        <v>1</v>
      </c>
      <c r="B3" s="3" t="s">
        <v>150</v>
      </c>
      <c r="C3" s="3" t="s">
        <v>182</v>
      </c>
      <c r="D3" s="4" t="s">
        <v>91</v>
      </c>
      <c r="E3" s="3" t="s">
        <v>183</v>
      </c>
      <c r="F3" s="3">
        <v>0.5</v>
      </c>
      <c r="G3" s="3">
        <f>F3*150</f>
        <v>75</v>
      </c>
      <c r="H3" s="3"/>
      <c r="I3" s="3"/>
    </row>
    <row r="4" ht="30" customHeight="1" spans="1:9">
      <c r="A4" s="5" t="s">
        <v>176</v>
      </c>
      <c r="B4" s="6"/>
      <c r="C4" s="7"/>
      <c r="D4" s="4"/>
      <c r="E4" s="3"/>
      <c r="F4" s="3">
        <f>SUM(F3:F3)</f>
        <v>0.5</v>
      </c>
      <c r="G4" s="3">
        <f>F4*150</f>
        <v>75</v>
      </c>
      <c r="H4" s="3"/>
      <c r="I4" s="3"/>
    </row>
    <row r="5" ht="30" customHeight="1"/>
  </sheetData>
  <mergeCells count="2">
    <mergeCell ref="A1:I1"/>
    <mergeCell ref="A4:C4"/>
  </mergeCells>
  <printOptions horizontalCentered="1"/>
  <pageMargins left="0.751388888888889" right="0.751388888888889" top="1" bottom="1" header="0.511805555555556" footer="0.511805555555556"/>
  <pageSetup paperSize="9" orientation="landscape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秋杂粮</vt:lpstr>
      <vt:lpstr>马铃薯</vt:lpstr>
      <vt:lpstr>玉米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lx</dc:creator>
  <cp:lastModifiedBy>Administrator</cp:lastModifiedBy>
  <dcterms:created xsi:type="dcterms:W3CDTF">2016-12-02T08:54:00Z</dcterms:created>
  <dcterms:modified xsi:type="dcterms:W3CDTF">2022-08-15T09:24:09Z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2052-10.8.0.6501</vt:lpwstr>
  </property>
  <property fmtid="{D5CDD505-2E9C-101B-9397-08002B2CF9AE}" pid="3" name="ICV">
    <vt:lpwstr>F679E6930CFC402DBC62FDBE64296F96</vt:lpwstr>
  </property>
</Properties>
</file>