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6"/>
  </bookViews>
  <sheets>
    <sheet name="牛" sheetId="1" r:id="rId1"/>
    <sheet name="羊" sheetId="2" r:id="rId2"/>
    <sheet name="油料" sheetId="3" r:id="rId3"/>
    <sheet name="红葱" sheetId="4" r:id="rId4"/>
    <sheet name="牧草" sheetId="5" r:id="rId5"/>
    <sheet name="马铃薯" sheetId="6" r:id="rId6"/>
    <sheet name="荞麦" sheetId="7" r:id="rId7"/>
  </sheets>
  <definedNames>
    <definedName name="_xlnm._FilterDatabase" localSheetId="6" hidden="1">荞麦!$A$2:$I$107</definedName>
    <definedName name="_xlnm._FilterDatabase" localSheetId="4" hidden="1">牧草!$A$2:$I$51</definedName>
    <definedName name="_xlnm.Print_Titles" localSheetId="1">羊!$2:$2</definedName>
    <definedName name="_xlnm.Print_Titles" localSheetId="4">牧草!$1:$2</definedName>
    <definedName name="_xlnm.Print_Titles" localSheetId="6">荞麦!$1:$2</definedName>
  </definedNames>
  <calcPr calcId="144525"/>
</workbook>
</file>

<file path=xl/sharedStrings.xml><?xml version="1.0" encoding="utf-8"?>
<sst xmlns="http://schemas.openxmlformats.org/spreadsheetml/2006/main" count="279">
  <si>
    <r>
      <t>海原县西安镇</t>
    </r>
    <r>
      <rPr>
        <u/>
        <sz val="20"/>
        <rFont val="方正小标宋简体"/>
        <charset val="134"/>
      </rPr>
      <t xml:space="preserve">  菜园 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基础母牛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</si>
  <si>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</si>
  <si>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</si>
  <si>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</si>
  <si>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</si>
  <si>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</si>
  <si>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补贴数
（头、只、箱）</t>
  </si>
  <si>
    <t>补助金额（元）</t>
  </si>
  <si>
    <t>农户
签字</t>
  </si>
  <si>
    <t>备注</t>
  </si>
  <si>
    <t>水沟洼</t>
  </si>
  <si>
    <t>马占军</t>
  </si>
  <si>
    <t>642222********0836</t>
  </si>
  <si>
    <t>622947880001550****</t>
  </si>
  <si>
    <t>马忠祥</t>
  </si>
  <si>
    <t>642222********0837</t>
  </si>
  <si>
    <t>623095860001364****</t>
  </si>
  <si>
    <t>马忠海</t>
  </si>
  <si>
    <t>642222********0814</t>
  </si>
  <si>
    <t>陡沟</t>
  </si>
  <si>
    <t>车保有</t>
  </si>
  <si>
    <t>642222********0812</t>
  </si>
  <si>
    <t>623095860001515****</t>
  </si>
  <si>
    <t>合计</t>
  </si>
  <si>
    <t xml:space="preserve">   </t>
  </si>
  <si>
    <r>
      <t>海原县西安镇</t>
    </r>
    <r>
      <rPr>
        <u/>
        <sz val="20"/>
        <rFont val="方正小标宋简体"/>
        <charset val="134"/>
      </rPr>
      <t xml:space="preserve">  菜园 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基础母羊  </t>
    </r>
    <r>
      <rPr>
        <sz val="20"/>
        <rFont val="方正小标宋简体"/>
        <charset val="134"/>
      </rPr>
      <t>项目补贴兑付花名册</t>
    </r>
  </si>
  <si>
    <t>田渠</t>
  </si>
  <si>
    <t>马应武</t>
  </si>
  <si>
    <t>马忠唐</t>
  </si>
  <si>
    <t>642222********0817</t>
  </si>
  <si>
    <t>622947803001529****</t>
  </si>
  <si>
    <t>马风林</t>
  </si>
  <si>
    <t>642222********0813</t>
  </si>
  <si>
    <t>622947880011593****</t>
  </si>
  <si>
    <t>马仲才</t>
  </si>
  <si>
    <t>642222********0818</t>
  </si>
  <si>
    <t>马风福</t>
  </si>
  <si>
    <t>622947881150135****</t>
  </si>
  <si>
    <t>马忠义</t>
  </si>
  <si>
    <t>642222********0815</t>
  </si>
  <si>
    <t>623095860001536****</t>
  </si>
  <si>
    <t>马忠刚</t>
  </si>
  <si>
    <t>642222********0816</t>
  </si>
  <si>
    <t>623095860040186****</t>
  </si>
  <si>
    <t>马占士</t>
  </si>
  <si>
    <t>642222********083X</t>
  </si>
  <si>
    <t>622947881009686****</t>
  </si>
  <si>
    <t>马明海</t>
  </si>
  <si>
    <t>1009253200042****</t>
  </si>
  <si>
    <t>马明和</t>
  </si>
  <si>
    <t>642222********0839</t>
  </si>
  <si>
    <t>622947803000519****</t>
  </si>
  <si>
    <t>李贵仁</t>
  </si>
  <si>
    <t>622947880001546****</t>
  </si>
  <si>
    <t>车如安</t>
  </si>
  <si>
    <t>622947852010141****</t>
  </si>
  <si>
    <t>张沟</t>
  </si>
  <si>
    <t>张志发</t>
  </si>
  <si>
    <t>642222********0819</t>
  </si>
  <si>
    <t>622947881000144****</t>
  </si>
  <si>
    <t>二沟</t>
  </si>
  <si>
    <t>杨风虎</t>
  </si>
  <si>
    <t>642222********0810</t>
  </si>
  <si>
    <t>622947803001531****</t>
  </si>
  <si>
    <t>马建生</t>
  </si>
  <si>
    <t>642222********0838</t>
  </si>
  <si>
    <t>622947881150181****</t>
  </si>
  <si>
    <t>田彦林</t>
  </si>
  <si>
    <t>623095860001530****</t>
  </si>
  <si>
    <r>
      <t>海原县西安镇</t>
    </r>
    <r>
      <rPr>
        <u/>
        <sz val="20"/>
        <rFont val="方正小标宋简体"/>
        <charset val="134"/>
      </rPr>
      <t xml:space="preserve">  菜园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  油料    </t>
    </r>
    <r>
      <rPr>
        <sz val="20"/>
        <rFont val="方正小标宋简体"/>
        <charset val="134"/>
      </rPr>
      <t>项目补贴兑付花名册</t>
    </r>
  </si>
  <si>
    <t>补贴面积（亩）</t>
  </si>
  <si>
    <t>菜园</t>
  </si>
  <si>
    <t>马全财</t>
  </si>
  <si>
    <t>622947880011565****</t>
  </si>
  <si>
    <t>马忠云</t>
  </si>
  <si>
    <t>642222********0835</t>
  </si>
  <si>
    <t>623095860001519****</t>
  </si>
  <si>
    <t>车小亮</t>
  </si>
  <si>
    <t>642222********0831</t>
  </si>
  <si>
    <t>622947880001516****</t>
  </si>
  <si>
    <t>田彦明</t>
  </si>
  <si>
    <t>642222********0854</t>
  </si>
  <si>
    <t>622947803001816****</t>
  </si>
  <si>
    <t>马宝福</t>
  </si>
  <si>
    <t>622947880011596****</t>
  </si>
  <si>
    <r>
      <t>海原县西安镇</t>
    </r>
    <r>
      <rPr>
        <u/>
        <sz val="20"/>
        <rFont val="方正小标宋简体"/>
        <charset val="134"/>
      </rPr>
      <t xml:space="preserve">  菜园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  红葱    </t>
    </r>
    <r>
      <rPr>
        <sz val="20"/>
        <rFont val="方正小标宋简体"/>
        <charset val="134"/>
      </rPr>
      <t>项目补贴兑付花名册</t>
    </r>
  </si>
  <si>
    <t>李军</t>
  </si>
  <si>
    <t>623095860040185****</t>
  </si>
  <si>
    <t>马占川</t>
  </si>
  <si>
    <t>李明江</t>
  </si>
  <si>
    <t>622947810001578****</t>
  </si>
  <si>
    <t>622947880001542****</t>
  </si>
  <si>
    <t>丁生平</t>
  </si>
  <si>
    <t>622947880001545****</t>
  </si>
  <si>
    <t>张汉军</t>
  </si>
  <si>
    <t>622947803010167****</t>
  </si>
  <si>
    <t>田彦国</t>
  </si>
  <si>
    <t>马忠贵</t>
  </si>
  <si>
    <t>622947881080155****</t>
  </si>
  <si>
    <t>马保军</t>
  </si>
  <si>
    <t>622947831000126****</t>
  </si>
  <si>
    <r>
      <t>海原县西安镇</t>
    </r>
    <r>
      <rPr>
        <u/>
        <sz val="20"/>
        <rFont val="方正小标宋简体"/>
        <charset val="134"/>
      </rPr>
      <t xml:space="preserve">  菜园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牧草 </t>
    </r>
    <r>
      <rPr>
        <sz val="20"/>
        <rFont val="方正小标宋简体"/>
        <charset val="134"/>
      </rPr>
      <t>项目补贴兑付花名册</t>
    </r>
  </si>
  <si>
    <t>马忠元</t>
  </si>
  <si>
    <t>马忠荣</t>
  </si>
  <si>
    <t>622947803005197****</t>
  </si>
  <si>
    <t>622947880011561****</t>
  </si>
  <si>
    <t>622947880031581****</t>
  </si>
  <si>
    <t>顾海成</t>
  </si>
  <si>
    <t>623095860001526****</t>
  </si>
  <si>
    <t>马生兰</t>
  </si>
  <si>
    <t>640522********0846</t>
  </si>
  <si>
    <t>622947881020198****</t>
  </si>
  <si>
    <t>田宏生</t>
  </si>
  <si>
    <t>642222********087X</t>
  </si>
  <si>
    <t>622947803030189****</t>
  </si>
  <si>
    <t>顾海山</t>
  </si>
  <si>
    <t>622947880011560****</t>
  </si>
  <si>
    <t>杨风林</t>
  </si>
  <si>
    <t>1367551300033****</t>
  </si>
  <si>
    <t>田彦清</t>
  </si>
  <si>
    <t>642222********0834</t>
  </si>
  <si>
    <t>622947880001543****</t>
  </si>
  <si>
    <t>西塘</t>
  </si>
  <si>
    <t>马廷学</t>
  </si>
  <si>
    <t>623095860001529****</t>
  </si>
  <si>
    <t>马风祥</t>
  </si>
  <si>
    <t>马文贵</t>
  </si>
  <si>
    <t>622947803001503****</t>
  </si>
  <si>
    <t>张汉强</t>
  </si>
  <si>
    <t>642222********0830</t>
  </si>
  <si>
    <t>622947880021570****</t>
  </si>
  <si>
    <t>张汉文</t>
  </si>
  <si>
    <t>640522********081X</t>
  </si>
  <si>
    <t>622947880021507****</t>
  </si>
  <si>
    <t>田进仓</t>
  </si>
  <si>
    <t>622947803001516****</t>
  </si>
  <si>
    <t>田卫福</t>
  </si>
  <si>
    <t>622947881180112****</t>
  </si>
  <si>
    <t>田彦成</t>
  </si>
  <si>
    <t>622947831001504****</t>
  </si>
  <si>
    <t>张汉清</t>
  </si>
  <si>
    <t>622947881001504****</t>
  </si>
  <si>
    <t>田卫珍</t>
  </si>
  <si>
    <t>622947831003068****</t>
  </si>
  <si>
    <t>张汉荣</t>
  </si>
  <si>
    <t>642222********0811</t>
  </si>
  <si>
    <t>622947803001514****</t>
  </si>
  <si>
    <t>张汉德</t>
  </si>
  <si>
    <t>622947831001524****</t>
  </si>
  <si>
    <t>张彦智</t>
  </si>
  <si>
    <t>622947880011564****</t>
  </si>
  <si>
    <t>马应林</t>
  </si>
  <si>
    <t>622947881110100****</t>
  </si>
  <si>
    <t>马应山</t>
  </si>
  <si>
    <t>642222********081X</t>
  </si>
  <si>
    <t>马贵龙</t>
  </si>
  <si>
    <t>丁永林</t>
  </si>
  <si>
    <t>640522********0817</t>
  </si>
  <si>
    <t>622947880021569****</t>
  </si>
  <si>
    <t>马全贵</t>
  </si>
  <si>
    <t>622947880011574****</t>
  </si>
  <si>
    <t>王少杰</t>
  </si>
  <si>
    <t>田进珍</t>
  </si>
  <si>
    <t>622947881180128****</t>
  </si>
  <si>
    <t>马全荣</t>
  </si>
  <si>
    <t>622947880011580****</t>
  </si>
  <si>
    <t>马登月</t>
  </si>
  <si>
    <t>622947803010136****</t>
  </si>
  <si>
    <t>李贵荣</t>
  </si>
  <si>
    <t>622947810001550****</t>
  </si>
  <si>
    <t>李建成</t>
  </si>
  <si>
    <t>642222********085X</t>
  </si>
  <si>
    <t>622947880001540****</t>
  </si>
  <si>
    <t>马全良</t>
  </si>
  <si>
    <t>622947881110159****</t>
  </si>
  <si>
    <t>马占和</t>
  </si>
  <si>
    <t>622947880011570****</t>
  </si>
  <si>
    <t>马全富</t>
  </si>
  <si>
    <t>622947803040179****</t>
  </si>
  <si>
    <r>
      <t>海原县西安镇</t>
    </r>
    <r>
      <rPr>
        <u/>
        <sz val="20"/>
        <rFont val="方正小标宋简体"/>
        <charset val="134"/>
      </rPr>
      <t xml:space="preserve">  菜园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  马铃薯    </t>
    </r>
    <r>
      <rPr>
        <sz val="20"/>
        <rFont val="方正小标宋简体"/>
        <charset val="134"/>
      </rPr>
      <t>项目补贴兑付花名册</t>
    </r>
  </si>
  <si>
    <t>李义虎</t>
  </si>
  <si>
    <r>
      <t>海原县西安镇</t>
    </r>
    <r>
      <rPr>
        <u/>
        <sz val="20"/>
        <rFont val="方正小标宋简体"/>
        <charset val="134"/>
      </rPr>
      <t xml:space="preserve">  菜园 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荞麦 </t>
    </r>
    <r>
      <rPr>
        <sz val="20"/>
        <rFont val="方正小标宋简体"/>
        <charset val="134"/>
      </rPr>
      <t>项目补贴兑付花名册</t>
    </r>
  </si>
  <si>
    <t>田德英</t>
  </si>
  <si>
    <t>642222********0823</t>
  </si>
  <si>
    <t>622947881140187****</t>
  </si>
  <si>
    <t>622947881050148****</t>
  </si>
  <si>
    <t>马应福</t>
  </si>
  <si>
    <t>622947880011595****</t>
  </si>
  <si>
    <t>马福</t>
  </si>
  <si>
    <t>622947880001539****</t>
  </si>
  <si>
    <t>李桂东</t>
  </si>
  <si>
    <t>622947880011591****</t>
  </si>
  <si>
    <t>马龙</t>
  </si>
  <si>
    <t>622947881100107****</t>
  </si>
  <si>
    <t>李贵清</t>
  </si>
  <si>
    <t>李建龙</t>
  </si>
  <si>
    <t>622947880001541****</t>
  </si>
  <si>
    <t>马全国</t>
  </si>
  <si>
    <t>622947881160135****</t>
  </si>
  <si>
    <t>622947881150139****</t>
  </si>
  <si>
    <t>马虎</t>
  </si>
  <si>
    <t>622947881009561****</t>
  </si>
  <si>
    <t>马全有</t>
  </si>
  <si>
    <t>642222********0832</t>
  </si>
  <si>
    <t>622947881000109****</t>
  </si>
  <si>
    <t>马宝山</t>
  </si>
  <si>
    <t>622947881040155****</t>
  </si>
  <si>
    <t>马占录</t>
  </si>
  <si>
    <t>622947880021596****</t>
  </si>
  <si>
    <t>马占付</t>
  </si>
  <si>
    <t>622947880021584****</t>
  </si>
  <si>
    <t>622947881060116****</t>
  </si>
  <si>
    <t>马全东</t>
  </si>
  <si>
    <t>622947881170172****</t>
  </si>
  <si>
    <t>马海军</t>
  </si>
  <si>
    <t>642222198705100****</t>
  </si>
  <si>
    <t>马全杰</t>
  </si>
  <si>
    <t>马风仓</t>
  </si>
  <si>
    <t>车应录</t>
  </si>
  <si>
    <t>622947880001549****</t>
  </si>
  <si>
    <t>丁学成</t>
  </si>
  <si>
    <t>丁学林</t>
  </si>
  <si>
    <t>622947880001500****</t>
  </si>
  <si>
    <t>李明强</t>
  </si>
  <si>
    <t>622947881060113****</t>
  </si>
  <si>
    <t>车如江</t>
  </si>
  <si>
    <t>622947881100106****</t>
  </si>
  <si>
    <t>车如国</t>
  </si>
  <si>
    <t>622947880001538****</t>
  </si>
  <si>
    <t>马小平</t>
  </si>
  <si>
    <t>王小平</t>
  </si>
  <si>
    <t>642222********0872</t>
  </si>
  <si>
    <t>车宝平</t>
  </si>
  <si>
    <t>李海</t>
  </si>
  <si>
    <t>622947880011558****</t>
  </si>
  <si>
    <t>李明军</t>
  </si>
  <si>
    <t>622947880011571****</t>
  </si>
  <si>
    <t>王小军</t>
  </si>
  <si>
    <t>622947881130125****</t>
  </si>
  <si>
    <t>车如祥</t>
  </si>
  <si>
    <t>车宝刚</t>
  </si>
  <si>
    <t>622947881130167****</t>
  </si>
  <si>
    <t>车如财</t>
  </si>
  <si>
    <t>丁学忠</t>
  </si>
  <si>
    <t>622947881060115****</t>
  </si>
  <si>
    <t>车如林</t>
  </si>
  <si>
    <t>王少荣</t>
  </si>
  <si>
    <t>642222********0859</t>
  </si>
  <si>
    <t>622947881060114****</t>
  </si>
  <si>
    <t>马风才</t>
  </si>
  <si>
    <t>车如荣</t>
  </si>
  <si>
    <t>杨登元</t>
  </si>
  <si>
    <t>642222********0833</t>
  </si>
  <si>
    <t>622947880031557****</t>
  </si>
  <si>
    <t>顾海军</t>
  </si>
  <si>
    <t>622947881130122****</t>
  </si>
  <si>
    <t>顾海发</t>
  </si>
  <si>
    <t>622947880021588****</t>
  </si>
  <si>
    <t>马玉福</t>
  </si>
  <si>
    <t>622947880011594****</t>
  </si>
  <si>
    <t>马达武</t>
  </si>
  <si>
    <t>马风旺</t>
  </si>
  <si>
    <t>杨登虎</t>
  </si>
  <si>
    <t>622947881130124****</t>
  </si>
  <si>
    <t>马玉平</t>
  </si>
  <si>
    <t>杨登林</t>
  </si>
  <si>
    <t>杨登云</t>
  </si>
  <si>
    <t>马忠宝</t>
  </si>
  <si>
    <t>马忠财</t>
  </si>
  <si>
    <t>马忠诚</t>
  </si>
  <si>
    <t>622947881090159****</t>
  </si>
  <si>
    <t>马占玉</t>
  </si>
  <si>
    <t>马忠福</t>
  </si>
  <si>
    <t>马成兰</t>
  </si>
  <si>
    <t>642222********0844</t>
  </si>
  <si>
    <t>622947881060117****</t>
  </si>
  <si>
    <t>田彦虎</t>
  </si>
  <si>
    <t>622947881180120****</t>
  </si>
  <si>
    <t>张汉如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</si>
</sst>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workbookViewId="0">
      <selection activeCell="A1" sqref="A1:I1"/>
    </sheetView>
  </sheetViews>
  <sheetFormatPr defaultColWidth="9" defaultRowHeight="13.5"/>
  <cols>
    <col min="1" max="1" width="6.875" style="1" customWidth="1"/>
    <col min="2" max="2" width="8.375" style="1" customWidth="1"/>
    <col min="3" max="3" width="9" style="1"/>
    <col min="4" max="4" width="22.25" style="1" customWidth="1"/>
    <col min="5" max="5" width="24.75" style="1" customWidth="1"/>
    <col min="6" max="6" width="16.25" style="1" customWidth="1"/>
    <col min="7" max="7" width="10.5" style="1" customWidth="1"/>
    <col min="8" max="8" width="19.5" style="1" customWidth="1"/>
    <col min="9" max="9" width="8.25" style="1" customWidth="1"/>
    <col min="10" max="16384" width="9" style="1"/>
  </cols>
  <sheetData>
    <row r="1" s="1" customFormat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1" customFormat="1" ht="30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3" t="s">
        <v>13</v>
      </c>
      <c r="F3" s="12">
        <v>1</v>
      </c>
      <c r="G3" s="12">
        <v>1000</v>
      </c>
      <c r="H3" s="12"/>
      <c r="I3" s="12"/>
    </row>
    <row r="4" s="1" customFormat="1" ht="30" customHeight="1" spans="1:9">
      <c r="A4" s="12">
        <v>2</v>
      </c>
      <c r="B4" s="12" t="s">
        <v>10</v>
      </c>
      <c r="C4" s="12" t="s">
        <v>14</v>
      </c>
      <c r="D4" s="12" t="s">
        <v>15</v>
      </c>
      <c r="E4" s="13" t="s">
        <v>16</v>
      </c>
      <c r="F4" s="12">
        <v>1</v>
      </c>
      <c r="G4" s="12">
        <v>1000</v>
      </c>
      <c r="H4" s="12"/>
      <c r="I4" s="12"/>
    </row>
    <row r="5" s="1" customFormat="1" ht="30" customHeight="1" spans="1:9">
      <c r="A5" s="12">
        <v>3</v>
      </c>
      <c r="B5" s="12" t="s">
        <v>10</v>
      </c>
      <c r="C5" s="12" t="s">
        <v>17</v>
      </c>
      <c r="D5" s="12" t="s">
        <v>18</v>
      </c>
      <c r="E5" s="13" t="s">
        <v>13</v>
      </c>
      <c r="F5" s="12">
        <v>1</v>
      </c>
      <c r="G5" s="12">
        <v>1000</v>
      </c>
      <c r="H5" s="12"/>
      <c r="I5" s="12"/>
    </row>
    <row r="6" s="1" customFormat="1" ht="30" customHeight="1" spans="1:9">
      <c r="A6" s="12">
        <v>4</v>
      </c>
      <c r="B6" s="12" t="s">
        <v>19</v>
      </c>
      <c r="C6" s="12" t="s">
        <v>20</v>
      </c>
      <c r="D6" s="12" t="s">
        <v>21</v>
      </c>
      <c r="E6" s="13" t="s">
        <v>22</v>
      </c>
      <c r="F6" s="12">
        <v>6</v>
      </c>
      <c r="G6" s="12">
        <v>6000</v>
      </c>
      <c r="H6" s="12"/>
      <c r="I6" s="12"/>
    </row>
    <row r="7" s="1" customFormat="1" ht="30" customHeight="1" spans="1:9">
      <c r="A7" s="14" t="s">
        <v>23</v>
      </c>
      <c r="B7" s="14"/>
      <c r="C7" s="14"/>
      <c r="D7" s="14"/>
      <c r="E7" s="14"/>
      <c r="F7" s="14">
        <f>SUM(F3:F6)</f>
        <v>9</v>
      </c>
      <c r="G7" s="14">
        <f>SUM(G3:G6)</f>
        <v>9000</v>
      </c>
      <c r="H7" s="14"/>
      <c r="I7" s="14"/>
    </row>
    <row r="10" spans="5:5">
      <c r="E10" s="8"/>
    </row>
    <row r="11" spans="5:5">
      <c r="E11" s="8"/>
    </row>
    <row r="12" spans="5:5">
      <c r="E12" s="8"/>
    </row>
    <row r="13" spans="5:5">
      <c r="E13" s="8"/>
    </row>
    <row r="16" spans="7:7">
      <c r="G16" s="1" t="s">
        <v>24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workbookViewId="0">
      <selection activeCell="A1" sqref="A1:I1"/>
    </sheetView>
  </sheetViews>
  <sheetFormatPr defaultColWidth="9" defaultRowHeight="13.5"/>
  <cols>
    <col min="1" max="1" width="6.875" style="1" customWidth="1"/>
    <col min="2" max="2" width="8.375" style="1" customWidth="1"/>
    <col min="3" max="3" width="9" style="1"/>
    <col min="4" max="4" width="27.875" style="1" customWidth="1"/>
    <col min="5" max="5" width="23.625" style="1" customWidth="1"/>
    <col min="6" max="6" width="16.25" style="1" customWidth="1"/>
    <col min="7" max="7" width="10.5" style="1" customWidth="1"/>
    <col min="8" max="8" width="13.125" style="1" customWidth="1"/>
    <col min="9" max="9" width="8.25" style="1" customWidth="1"/>
    <col min="10" max="16384" width="9" style="1"/>
  </cols>
  <sheetData>
    <row r="1" s="1" customFormat="1" ht="46" customHeight="1" spans="1:9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9" customFormat="1" ht="20" customHeight="1" spans="1:9">
      <c r="A3" s="12">
        <v>1</v>
      </c>
      <c r="B3" s="12" t="s">
        <v>26</v>
      </c>
      <c r="C3" s="12" t="s">
        <v>27</v>
      </c>
      <c r="D3" s="12" t="s">
        <v>21</v>
      </c>
      <c r="E3" s="13" t="s">
        <v>16</v>
      </c>
      <c r="F3" s="12">
        <v>5</v>
      </c>
      <c r="G3" s="12">
        <f>F3*300</f>
        <v>1500</v>
      </c>
      <c r="H3" s="12"/>
      <c r="I3" s="12"/>
    </row>
    <row r="4" s="9" customFormat="1" ht="20" customHeight="1" spans="1:9">
      <c r="A4" s="12">
        <v>2</v>
      </c>
      <c r="B4" s="12" t="s">
        <v>10</v>
      </c>
      <c r="C4" s="12" t="s">
        <v>28</v>
      </c>
      <c r="D4" s="12" t="s">
        <v>29</v>
      </c>
      <c r="E4" s="13" t="s">
        <v>30</v>
      </c>
      <c r="F4" s="12">
        <v>3</v>
      </c>
      <c r="G4" s="12">
        <f t="shared" ref="G4:G19" si="0">F4*300</f>
        <v>900</v>
      </c>
      <c r="H4" s="12"/>
      <c r="I4" s="12"/>
    </row>
    <row r="5" s="9" customFormat="1" ht="20" customHeight="1" spans="1:9">
      <c r="A5" s="12">
        <v>3</v>
      </c>
      <c r="B5" s="12" t="s">
        <v>10</v>
      </c>
      <c r="C5" s="12" t="s">
        <v>14</v>
      </c>
      <c r="D5" s="12" t="s">
        <v>15</v>
      </c>
      <c r="E5" s="13" t="s">
        <v>16</v>
      </c>
      <c r="F5" s="12">
        <v>10</v>
      </c>
      <c r="G5" s="12">
        <f t="shared" si="0"/>
        <v>3000</v>
      </c>
      <c r="H5" s="12"/>
      <c r="I5" s="12"/>
    </row>
    <row r="6" s="9" customFormat="1" ht="20" customHeight="1" spans="1:9">
      <c r="A6" s="12">
        <v>4</v>
      </c>
      <c r="B6" s="12" t="s">
        <v>10</v>
      </c>
      <c r="C6" s="12" t="s">
        <v>31</v>
      </c>
      <c r="D6" s="12" t="s">
        <v>32</v>
      </c>
      <c r="E6" s="13" t="s">
        <v>33</v>
      </c>
      <c r="F6" s="12">
        <v>4</v>
      </c>
      <c r="G6" s="12">
        <f t="shared" si="0"/>
        <v>1200</v>
      </c>
      <c r="H6" s="12"/>
      <c r="I6" s="12"/>
    </row>
    <row r="7" s="9" customFormat="1" ht="20" customHeight="1" spans="1:9">
      <c r="A7" s="12">
        <v>5</v>
      </c>
      <c r="B7" s="12" t="s">
        <v>10</v>
      </c>
      <c r="C7" s="12" t="s">
        <v>34</v>
      </c>
      <c r="D7" s="12" t="s">
        <v>35</v>
      </c>
      <c r="E7" s="13" t="s">
        <v>33</v>
      </c>
      <c r="F7" s="12">
        <v>5</v>
      </c>
      <c r="G7" s="12">
        <f t="shared" si="0"/>
        <v>1500</v>
      </c>
      <c r="H7" s="12"/>
      <c r="I7" s="12"/>
    </row>
    <row r="8" s="9" customFormat="1" ht="20" customHeight="1" spans="1:9">
      <c r="A8" s="12">
        <v>6</v>
      </c>
      <c r="B8" s="12" t="s">
        <v>10</v>
      </c>
      <c r="C8" s="12" t="s">
        <v>36</v>
      </c>
      <c r="D8" s="12" t="s">
        <v>35</v>
      </c>
      <c r="E8" s="13" t="s">
        <v>37</v>
      </c>
      <c r="F8" s="12">
        <v>15</v>
      </c>
      <c r="G8" s="12">
        <f t="shared" si="0"/>
        <v>4500</v>
      </c>
      <c r="H8" s="12"/>
      <c r="I8" s="12"/>
    </row>
    <row r="9" s="9" customFormat="1" ht="20" customHeight="1" spans="1:9">
      <c r="A9" s="12">
        <v>7</v>
      </c>
      <c r="B9" s="12" t="s">
        <v>10</v>
      </c>
      <c r="C9" s="12" t="s">
        <v>38</v>
      </c>
      <c r="D9" s="12" t="s">
        <v>39</v>
      </c>
      <c r="E9" s="13" t="s">
        <v>40</v>
      </c>
      <c r="F9" s="12">
        <v>3</v>
      </c>
      <c r="G9" s="12">
        <f t="shared" si="0"/>
        <v>900</v>
      </c>
      <c r="H9" s="12"/>
      <c r="I9" s="12"/>
    </row>
    <row r="10" s="9" customFormat="1" ht="20" customHeight="1" spans="1:9">
      <c r="A10" s="12">
        <v>8</v>
      </c>
      <c r="B10" s="12" t="s">
        <v>10</v>
      </c>
      <c r="C10" s="12" t="s">
        <v>41</v>
      </c>
      <c r="D10" s="12" t="s">
        <v>42</v>
      </c>
      <c r="E10" s="13" t="s">
        <v>43</v>
      </c>
      <c r="F10" s="12">
        <v>13</v>
      </c>
      <c r="G10" s="12">
        <f t="shared" si="0"/>
        <v>3900</v>
      </c>
      <c r="H10" s="12"/>
      <c r="I10" s="12"/>
    </row>
    <row r="11" s="9" customFormat="1" ht="20" customHeight="1" spans="1:9">
      <c r="A11" s="12">
        <v>9</v>
      </c>
      <c r="B11" s="12" t="s">
        <v>10</v>
      </c>
      <c r="C11" s="12" t="s">
        <v>44</v>
      </c>
      <c r="D11" s="12" t="s">
        <v>45</v>
      </c>
      <c r="E11" s="13" t="s">
        <v>46</v>
      </c>
      <c r="F11" s="12">
        <v>8</v>
      </c>
      <c r="G11" s="12">
        <f t="shared" si="0"/>
        <v>2400</v>
      </c>
      <c r="H11" s="12"/>
      <c r="I11" s="12"/>
    </row>
    <row r="12" s="9" customFormat="1" ht="20" customHeight="1" spans="1:9">
      <c r="A12" s="12">
        <v>10</v>
      </c>
      <c r="B12" s="12" t="s">
        <v>19</v>
      </c>
      <c r="C12" s="12" t="s">
        <v>47</v>
      </c>
      <c r="D12" s="12" t="s">
        <v>12</v>
      </c>
      <c r="E12" s="13" t="s">
        <v>48</v>
      </c>
      <c r="F12" s="12">
        <v>5</v>
      </c>
      <c r="G12" s="12">
        <f t="shared" si="0"/>
        <v>1500</v>
      </c>
      <c r="H12" s="12"/>
      <c r="I12" s="12"/>
    </row>
    <row r="13" s="9" customFormat="1" ht="20" customHeight="1" spans="1:9">
      <c r="A13" s="12">
        <v>11</v>
      </c>
      <c r="B13" s="12" t="s">
        <v>19</v>
      </c>
      <c r="C13" s="12" t="s">
        <v>49</v>
      </c>
      <c r="D13" s="12" t="s">
        <v>50</v>
      </c>
      <c r="E13" s="13" t="s">
        <v>51</v>
      </c>
      <c r="F13" s="12">
        <v>4</v>
      </c>
      <c r="G13" s="12">
        <f t="shared" si="0"/>
        <v>1200</v>
      </c>
      <c r="H13" s="12"/>
      <c r="I13" s="12"/>
    </row>
    <row r="14" s="9" customFormat="1" ht="20" customHeight="1" spans="1:9">
      <c r="A14" s="12">
        <v>12</v>
      </c>
      <c r="B14" s="12" t="s">
        <v>19</v>
      </c>
      <c r="C14" s="12" t="s">
        <v>52</v>
      </c>
      <c r="D14" s="12" t="s">
        <v>35</v>
      </c>
      <c r="E14" s="13" t="s">
        <v>53</v>
      </c>
      <c r="F14" s="12">
        <v>7</v>
      </c>
      <c r="G14" s="12">
        <f t="shared" si="0"/>
        <v>2100</v>
      </c>
      <c r="H14" s="12"/>
      <c r="I14" s="12"/>
    </row>
    <row r="15" s="9" customFormat="1" ht="20" customHeight="1" spans="1:9">
      <c r="A15" s="12">
        <v>13</v>
      </c>
      <c r="B15" s="12" t="s">
        <v>19</v>
      </c>
      <c r="C15" s="12" t="s">
        <v>54</v>
      </c>
      <c r="D15" s="12" t="s">
        <v>32</v>
      </c>
      <c r="E15" s="13" t="s">
        <v>55</v>
      </c>
      <c r="F15" s="12">
        <v>8</v>
      </c>
      <c r="G15" s="12">
        <f t="shared" si="0"/>
        <v>2400</v>
      </c>
      <c r="H15" s="14"/>
      <c r="I15" s="14"/>
    </row>
    <row r="16" s="9" customFormat="1" ht="20" customHeight="1" spans="1:9">
      <c r="A16" s="12">
        <v>14</v>
      </c>
      <c r="B16" s="12" t="s">
        <v>56</v>
      </c>
      <c r="C16" s="12" t="s">
        <v>57</v>
      </c>
      <c r="D16" s="12" t="s">
        <v>58</v>
      </c>
      <c r="E16" s="13" t="s">
        <v>59</v>
      </c>
      <c r="F16" s="12">
        <v>11</v>
      </c>
      <c r="G16" s="12">
        <f t="shared" si="0"/>
        <v>3300</v>
      </c>
      <c r="H16" s="14"/>
      <c r="I16" s="14"/>
    </row>
    <row r="17" s="9" customFormat="1" ht="20" customHeight="1" spans="1:9">
      <c r="A17" s="12">
        <v>15</v>
      </c>
      <c r="B17" s="12" t="s">
        <v>60</v>
      </c>
      <c r="C17" s="12" t="s">
        <v>61</v>
      </c>
      <c r="D17" s="12" t="s">
        <v>62</v>
      </c>
      <c r="E17" s="13" t="s">
        <v>63</v>
      </c>
      <c r="F17" s="12">
        <v>11</v>
      </c>
      <c r="G17" s="12">
        <f t="shared" si="0"/>
        <v>3300</v>
      </c>
      <c r="H17" s="14"/>
      <c r="I17" s="14"/>
    </row>
    <row r="18" s="9" customFormat="1" ht="20" customHeight="1" spans="1:9">
      <c r="A18" s="12">
        <v>16</v>
      </c>
      <c r="B18" s="12" t="s">
        <v>60</v>
      </c>
      <c r="C18" s="12" t="s">
        <v>64</v>
      </c>
      <c r="D18" s="12" t="s">
        <v>65</v>
      </c>
      <c r="E18" s="13" t="s">
        <v>66</v>
      </c>
      <c r="F18" s="12">
        <v>7</v>
      </c>
      <c r="G18" s="12">
        <f t="shared" si="0"/>
        <v>2100</v>
      </c>
      <c r="H18" s="14"/>
      <c r="I18" s="14"/>
    </row>
    <row r="19" s="9" customFormat="1" ht="20" customHeight="1" spans="1:9">
      <c r="A19" s="12">
        <v>17</v>
      </c>
      <c r="B19" s="12" t="s">
        <v>60</v>
      </c>
      <c r="C19" s="12" t="s">
        <v>67</v>
      </c>
      <c r="D19" s="12" t="s">
        <v>21</v>
      </c>
      <c r="E19" s="13" t="s">
        <v>68</v>
      </c>
      <c r="F19" s="12">
        <v>8</v>
      </c>
      <c r="G19" s="12">
        <f t="shared" si="0"/>
        <v>2400</v>
      </c>
      <c r="H19" s="14"/>
      <c r="I19" s="14"/>
    </row>
    <row r="20" ht="20" customHeight="1" spans="1:9">
      <c r="A20" s="14" t="s">
        <v>23</v>
      </c>
      <c r="B20" s="15"/>
      <c r="C20" s="15"/>
      <c r="D20" s="15"/>
      <c r="E20" s="15"/>
      <c r="F20" s="14">
        <f>SUM(F3:F19)</f>
        <v>127</v>
      </c>
      <c r="G20" s="14">
        <f>SUM(G3:G19)</f>
        <v>38100</v>
      </c>
      <c r="H20" s="15"/>
      <c r="I20" s="15"/>
    </row>
    <row r="26" spans="5:5">
      <c r="E26" s="8"/>
    </row>
    <row r="27" spans="5:5">
      <c r="E27" s="8"/>
    </row>
    <row r="28" spans="5:5">
      <c r="E28" s="8"/>
    </row>
    <row r="29" spans="5:5">
      <c r="E29" s="8"/>
    </row>
    <row r="30" spans="5:5">
      <c r="E30" s="8"/>
    </row>
    <row r="31" spans="5:5">
      <c r="E31" s="8"/>
    </row>
    <row r="32" spans="5:5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</sheetData>
  <protectedRanges>
    <protectedRange sqref="E39 E16" name="明细区域_26_1" securityDescriptor=""/>
    <protectedRange sqref="E39 E16" name="明细区域_26" securityDescriptor=""/>
    <protectedRange sqref="E39 E16" name="明细区域_26_1_1" securityDescriptor=""/>
    <protectedRange sqref="E31 E8" name="明细区域_26_1_2" securityDescriptor=""/>
    <protectedRange sqref="E31 E8" name="明细区域_26_2" securityDescriptor=""/>
    <protectedRange sqref="E31 E8" name="明细区域_26_1_1_1" securityDescriptor=""/>
    <protectedRange sqref="E29 E6" name="明细区域_26_1_3" securityDescriptor=""/>
    <protectedRange sqref="E29 E6" name="明细区域_26_3" securityDescriptor=""/>
    <protectedRange sqref="E29 E6" name="明细区域_26_1_1_2" securityDescriptor=""/>
    <protectedRange sqref="E30 E7" name="明细区域_26_1_4" securityDescriptor=""/>
    <protectedRange sqref="E30 E7" name="明细区域_26_4" securityDescriptor=""/>
    <protectedRange sqref="E30 E7" name="明细区域_26_1_1_3" securityDescriptor=""/>
  </protectedRanges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69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70</v>
      </c>
      <c r="G2" s="3" t="s">
        <v>7</v>
      </c>
      <c r="H2" s="4" t="s">
        <v>8</v>
      </c>
      <c r="I2" s="3" t="s">
        <v>9</v>
      </c>
    </row>
    <row r="3" s="1" customFormat="1" ht="30" customHeight="1" spans="1:9">
      <c r="A3" s="4">
        <v>1</v>
      </c>
      <c r="B3" s="4" t="s">
        <v>56</v>
      </c>
      <c r="C3" s="4" t="s">
        <v>57</v>
      </c>
      <c r="D3" s="4" t="s">
        <v>58</v>
      </c>
      <c r="E3" s="5" t="s">
        <v>59</v>
      </c>
      <c r="F3" s="4">
        <v>1.1</v>
      </c>
      <c r="G3" s="4">
        <f t="shared" ref="G3:G8" si="0">F3*150</f>
        <v>165</v>
      </c>
      <c r="H3" s="4"/>
      <c r="I3" s="4"/>
    </row>
    <row r="4" s="1" customFormat="1" ht="30" customHeight="1" spans="1:9">
      <c r="A4" s="4">
        <v>2</v>
      </c>
      <c r="B4" s="4" t="s">
        <v>71</v>
      </c>
      <c r="C4" s="4" t="s">
        <v>72</v>
      </c>
      <c r="D4" s="4" t="s">
        <v>42</v>
      </c>
      <c r="E4" s="5" t="s">
        <v>73</v>
      </c>
      <c r="F4" s="4">
        <v>18.2</v>
      </c>
      <c r="G4" s="4">
        <f t="shared" si="0"/>
        <v>2730</v>
      </c>
      <c r="H4" s="4"/>
      <c r="I4" s="4"/>
    </row>
    <row r="5" s="1" customFormat="1" ht="30" customHeight="1" spans="1:9">
      <c r="A5" s="4">
        <v>3</v>
      </c>
      <c r="B5" s="4" t="s">
        <v>71</v>
      </c>
      <c r="C5" s="4" t="s">
        <v>74</v>
      </c>
      <c r="D5" s="4" t="s">
        <v>75</v>
      </c>
      <c r="E5" s="5" t="s">
        <v>76</v>
      </c>
      <c r="F5" s="4">
        <v>7.9</v>
      </c>
      <c r="G5" s="4">
        <f t="shared" si="0"/>
        <v>1185</v>
      </c>
      <c r="H5" s="4"/>
      <c r="I5" s="4"/>
    </row>
    <row r="6" s="1" customFormat="1" ht="30" customHeight="1" spans="1:9">
      <c r="A6" s="4">
        <v>4</v>
      </c>
      <c r="B6" s="4" t="s">
        <v>71</v>
      </c>
      <c r="C6" s="4" t="s">
        <v>77</v>
      </c>
      <c r="D6" s="4" t="s">
        <v>78</v>
      </c>
      <c r="E6" s="5" t="s">
        <v>79</v>
      </c>
      <c r="F6" s="4">
        <v>6.11</v>
      </c>
      <c r="G6" s="4">
        <f t="shared" si="0"/>
        <v>916.5</v>
      </c>
      <c r="H6" s="4"/>
      <c r="I6" s="4"/>
    </row>
    <row r="7" s="1" customFormat="1" ht="30" customHeight="1" spans="1:9">
      <c r="A7" s="4">
        <v>5</v>
      </c>
      <c r="B7" s="4" t="s">
        <v>71</v>
      </c>
      <c r="C7" s="4" t="s">
        <v>80</v>
      </c>
      <c r="D7" s="4" t="s">
        <v>81</v>
      </c>
      <c r="E7" s="5" t="s">
        <v>82</v>
      </c>
      <c r="F7" s="4">
        <v>17.2</v>
      </c>
      <c r="G7" s="4">
        <f t="shared" si="0"/>
        <v>2580</v>
      </c>
      <c r="H7" s="4"/>
      <c r="I7" s="4"/>
    </row>
    <row r="8" s="1" customFormat="1" ht="30" customHeight="1" spans="1:9">
      <c r="A8" s="4">
        <v>6</v>
      </c>
      <c r="B8" s="4" t="s">
        <v>71</v>
      </c>
      <c r="C8" s="4" t="s">
        <v>83</v>
      </c>
      <c r="D8" s="4" t="s">
        <v>35</v>
      </c>
      <c r="E8" s="5" t="s">
        <v>84</v>
      </c>
      <c r="F8" s="4">
        <v>20.1</v>
      </c>
      <c r="G8" s="4">
        <f t="shared" si="0"/>
        <v>3015</v>
      </c>
      <c r="H8" s="6"/>
      <c r="I8" s="6"/>
    </row>
    <row r="9" ht="30" customHeight="1" spans="1:9">
      <c r="A9" s="6" t="s">
        <v>23</v>
      </c>
      <c r="B9" s="6"/>
      <c r="C9" s="6"/>
      <c r="D9" s="6"/>
      <c r="E9" s="6"/>
      <c r="F9" s="6">
        <f>SUM(F3:F8)</f>
        <v>70.61</v>
      </c>
      <c r="G9" s="6">
        <f>SUM(G3:G8)</f>
        <v>10591.5</v>
      </c>
      <c r="H9" s="6"/>
      <c r="I9" s="6"/>
    </row>
    <row r="12" spans="5:5">
      <c r="E12" s="8"/>
    </row>
    <row r="13" spans="5:5">
      <c r="E13" s="8"/>
    </row>
    <row r="14" spans="5:5">
      <c r="E14" s="8"/>
    </row>
    <row r="15" spans="5:5">
      <c r="E15" s="8"/>
    </row>
    <row r="16" spans="5:5">
      <c r="E16" s="8"/>
    </row>
    <row r="17" spans="5:5">
      <c r="E17" s="8"/>
    </row>
  </sheetData>
  <protectedRanges>
    <protectedRange sqref="E16 E7" name="明细区域_26_1_28" securityDescriptor=""/>
    <protectedRange sqref="E16 E7" name="明细区域_26_28" securityDescriptor=""/>
    <protectedRange sqref="E16 E7" name="明细区域_26_1_1_27" securityDescriptor=""/>
    <protectedRange sqref="E12 E3" name="明细区域_26_1" securityDescriptor=""/>
    <protectedRange sqref="E12 E3" name="明细区域_26" securityDescriptor=""/>
    <protectedRange sqref="E12 E3" name="明细区域_26_1_1" securityDescriptor=""/>
    <protectedRange sqref="E13 E4" name="明细区域_26_1_2" securityDescriptor=""/>
    <protectedRange sqref="E13 E4" name="明细区域_26_2" securityDescriptor=""/>
    <protectedRange sqref="E13 E4" name="明细区域_26_1_1_1" securityDescriptor=""/>
    <protectedRange sqref="E15 E6" name="明细区域_26_1_3" securityDescriptor=""/>
    <protectedRange sqref="E15 E6" name="明细区域_26_3" securityDescriptor=""/>
    <protectedRange sqref="E15 E6" name="明细区域_26_1_1_2" securityDescriptor=""/>
    <protectedRange sqref="E17 E8" name="明细区域_26_1_4" securityDescriptor=""/>
    <protectedRange sqref="E17 E8" name="明细区域_26_4" securityDescriptor=""/>
    <protectedRange sqref="E17 E8" name="明细区域_26_1_1_3" securityDescriptor=""/>
  </protectedRanges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workbookViewId="0">
      <selection activeCell="F6" sqref="F6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85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70</v>
      </c>
      <c r="G2" s="3" t="s">
        <v>7</v>
      </c>
      <c r="H2" s="4" t="s">
        <v>8</v>
      </c>
      <c r="I2" s="3" t="s">
        <v>9</v>
      </c>
    </row>
    <row r="3" s="1" customFormat="1" ht="27" customHeight="1" spans="1:9">
      <c r="A3" s="4">
        <v>1</v>
      </c>
      <c r="B3" s="4" t="s">
        <v>71</v>
      </c>
      <c r="C3" s="4" t="s">
        <v>86</v>
      </c>
      <c r="D3" s="4" t="s">
        <v>39</v>
      </c>
      <c r="E3" s="5" t="s">
        <v>87</v>
      </c>
      <c r="F3" s="4">
        <v>5.2</v>
      </c>
      <c r="G3" s="4">
        <f>F3*200</f>
        <v>1040</v>
      </c>
      <c r="H3" s="4"/>
      <c r="I3" s="4"/>
    </row>
    <row r="4" s="1" customFormat="1" ht="27" customHeight="1" spans="1:9">
      <c r="A4" s="4">
        <v>2</v>
      </c>
      <c r="B4" s="4" t="s">
        <v>71</v>
      </c>
      <c r="C4" s="4" t="s">
        <v>88</v>
      </c>
      <c r="D4" s="4" t="s">
        <v>62</v>
      </c>
      <c r="E4" s="5" t="s">
        <v>53</v>
      </c>
      <c r="F4" s="4">
        <v>4.6</v>
      </c>
      <c r="G4" s="4">
        <f t="shared" ref="G4:G13" si="0">F4*200</f>
        <v>920</v>
      </c>
      <c r="H4" s="4"/>
      <c r="I4" s="4"/>
    </row>
    <row r="5" s="1" customFormat="1" ht="27" customHeight="1" spans="1:9">
      <c r="A5" s="4">
        <v>3</v>
      </c>
      <c r="B5" s="4" t="s">
        <v>19</v>
      </c>
      <c r="C5" s="4" t="s">
        <v>89</v>
      </c>
      <c r="D5" s="4" t="s">
        <v>35</v>
      </c>
      <c r="E5" s="5" t="s">
        <v>90</v>
      </c>
      <c r="F5" s="4">
        <v>5</v>
      </c>
      <c r="G5" s="4">
        <f t="shared" si="0"/>
        <v>1000</v>
      </c>
      <c r="H5" s="4"/>
      <c r="I5" s="4"/>
    </row>
    <row r="6" s="1" customFormat="1" ht="27" customHeight="1" spans="1:9">
      <c r="A6" s="4">
        <v>4</v>
      </c>
      <c r="B6" s="4" t="s">
        <v>19</v>
      </c>
      <c r="C6" s="4" t="s">
        <v>47</v>
      </c>
      <c r="D6" s="4" t="s">
        <v>12</v>
      </c>
      <c r="E6" s="5" t="s">
        <v>91</v>
      </c>
      <c r="F6" s="4">
        <v>9</v>
      </c>
      <c r="G6" s="4">
        <f t="shared" si="0"/>
        <v>1800</v>
      </c>
      <c r="H6" s="4"/>
      <c r="I6" s="4"/>
    </row>
    <row r="7" s="1" customFormat="1" ht="27" customHeight="1" spans="1:9">
      <c r="A7" s="4">
        <v>5</v>
      </c>
      <c r="B7" s="4" t="s">
        <v>19</v>
      </c>
      <c r="C7" s="4" t="s">
        <v>92</v>
      </c>
      <c r="D7" s="4" t="s">
        <v>58</v>
      </c>
      <c r="E7" s="5" t="s">
        <v>93</v>
      </c>
      <c r="F7" s="4">
        <v>5</v>
      </c>
      <c r="G7" s="4">
        <f t="shared" si="0"/>
        <v>1000</v>
      </c>
      <c r="H7" s="4"/>
      <c r="I7" s="4"/>
    </row>
    <row r="8" s="1" customFormat="1" ht="27" customHeight="1" spans="1:9">
      <c r="A8" s="4">
        <v>6</v>
      </c>
      <c r="B8" s="4" t="s">
        <v>56</v>
      </c>
      <c r="C8" s="4" t="s">
        <v>94</v>
      </c>
      <c r="D8" s="4" t="s">
        <v>58</v>
      </c>
      <c r="E8" s="5" t="s">
        <v>95</v>
      </c>
      <c r="F8" s="4">
        <v>1</v>
      </c>
      <c r="G8" s="4">
        <f t="shared" si="0"/>
        <v>200</v>
      </c>
      <c r="H8" s="4"/>
      <c r="I8" s="4"/>
    </row>
    <row r="9" s="1" customFormat="1" ht="27" customHeight="1" spans="1:9">
      <c r="A9" s="4">
        <v>7</v>
      </c>
      <c r="B9" s="4" t="s">
        <v>56</v>
      </c>
      <c r="C9" s="4" t="s">
        <v>96</v>
      </c>
      <c r="D9" s="4" t="s">
        <v>58</v>
      </c>
      <c r="E9" s="5" t="s">
        <v>91</v>
      </c>
      <c r="F9" s="4">
        <v>1</v>
      </c>
      <c r="G9" s="4">
        <f t="shared" si="0"/>
        <v>200</v>
      </c>
      <c r="H9" s="4"/>
      <c r="I9" s="4"/>
    </row>
    <row r="10" s="1" customFormat="1" ht="27" customHeight="1" spans="1:9">
      <c r="A10" s="4">
        <v>8</v>
      </c>
      <c r="B10" s="4" t="s">
        <v>10</v>
      </c>
      <c r="C10" s="4" t="s">
        <v>11</v>
      </c>
      <c r="D10" s="4" t="s">
        <v>12</v>
      </c>
      <c r="E10" s="5" t="s">
        <v>63</v>
      </c>
      <c r="F10" s="4">
        <v>7</v>
      </c>
      <c r="G10" s="4">
        <f t="shared" si="0"/>
        <v>1400</v>
      </c>
      <c r="H10" s="4"/>
      <c r="I10" s="4"/>
    </row>
    <row r="11" s="1" customFormat="1" ht="27" customHeight="1" spans="1:9">
      <c r="A11" s="4">
        <v>9</v>
      </c>
      <c r="B11" s="4" t="s">
        <v>10</v>
      </c>
      <c r="C11" s="4" t="s">
        <v>34</v>
      </c>
      <c r="D11" s="4" t="s">
        <v>35</v>
      </c>
      <c r="E11" s="5" t="s">
        <v>33</v>
      </c>
      <c r="F11" s="4">
        <v>3</v>
      </c>
      <c r="G11" s="4">
        <f t="shared" si="0"/>
        <v>600</v>
      </c>
      <c r="H11" s="4"/>
      <c r="I11" s="4"/>
    </row>
    <row r="12" s="1" customFormat="1" ht="27" customHeight="1" spans="1:9">
      <c r="A12" s="4">
        <v>10</v>
      </c>
      <c r="B12" s="4" t="s">
        <v>10</v>
      </c>
      <c r="C12" s="4" t="s">
        <v>97</v>
      </c>
      <c r="D12" s="4" t="s">
        <v>32</v>
      </c>
      <c r="E12" s="5" t="s">
        <v>98</v>
      </c>
      <c r="F12" s="4">
        <v>1.2</v>
      </c>
      <c r="G12" s="4">
        <f t="shared" si="0"/>
        <v>240</v>
      </c>
      <c r="H12" s="4"/>
      <c r="I12" s="4"/>
    </row>
    <row r="13" s="1" customFormat="1" ht="27" customHeight="1" spans="1:9">
      <c r="A13" s="4">
        <v>11</v>
      </c>
      <c r="B13" s="4" t="s">
        <v>60</v>
      </c>
      <c r="C13" s="4" t="s">
        <v>99</v>
      </c>
      <c r="D13" s="4" t="s">
        <v>29</v>
      </c>
      <c r="E13" s="5" t="s">
        <v>100</v>
      </c>
      <c r="F13" s="4">
        <v>18</v>
      </c>
      <c r="G13" s="4">
        <f t="shared" si="0"/>
        <v>3600</v>
      </c>
      <c r="H13" s="4"/>
      <c r="I13" s="4"/>
    </row>
    <row r="14" s="1" customFormat="1" ht="27" customHeight="1" spans="1:9">
      <c r="A14" s="4" t="s">
        <v>23</v>
      </c>
      <c r="B14" s="7"/>
      <c r="C14" s="7"/>
      <c r="D14" s="7"/>
      <c r="E14" s="7"/>
      <c r="F14" s="6">
        <f>SUM(F3:F13)</f>
        <v>60</v>
      </c>
      <c r="G14" s="6">
        <f>SUM(G3:G13)</f>
        <v>12000</v>
      </c>
      <c r="H14" s="7"/>
      <c r="I14" s="7"/>
    </row>
    <row r="16" spans="5:5">
      <c r="E16" s="8"/>
    </row>
    <row r="17" spans="5:5">
      <c r="E17" s="8"/>
    </row>
    <row r="18" spans="5:5">
      <c r="E18" s="8"/>
    </row>
    <row r="19" spans="5:5">
      <c r="E19" s="8"/>
    </row>
    <row r="20" spans="5:5">
      <c r="E20" s="8"/>
    </row>
    <row r="21" spans="5:5">
      <c r="E21" s="8"/>
    </row>
    <row r="22" spans="5:5">
      <c r="E22" s="8"/>
    </row>
    <row r="23" spans="5:5">
      <c r="E23" s="8"/>
    </row>
    <row r="24" spans="5:5">
      <c r="E24" s="8"/>
    </row>
    <row r="25" spans="5:5">
      <c r="E25" s="8"/>
    </row>
    <row r="26" spans="5:5">
      <c r="E26" s="8"/>
    </row>
  </sheetData>
  <protectedRanges>
    <protectedRange sqref="E17 E4" name="明细区域_26_5" securityDescriptor=""/>
    <protectedRange sqref="E17 E4" name="明细区域_26_1_6_1_1" securityDescriptor=""/>
    <protectedRange sqref="E17 E4" name="明细区域_26_5_1_1" securityDescriptor=""/>
    <protectedRange sqref="E17 E4" name="明细区域_26_1_1_5_1_1" securityDescriptor=""/>
    <protectedRange sqref="E19 E6" name="明细区域_26_1" securityDescriptor=""/>
    <protectedRange sqref="E19 E6" name="明细区域_26" securityDescriptor=""/>
    <protectedRange sqref="E19 E6" name="明细区域_26_1_1" securityDescriptor=""/>
    <protectedRange sqref="E20 E7" name="明细区域_26_1_2" securityDescriptor=""/>
    <protectedRange sqref="E20 E7" name="明细区域_26_2" securityDescriptor=""/>
    <protectedRange sqref="E20 E7" name="明细区域_26_1_1_1" securityDescriptor=""/>
    <protectedRange sqref="E22 E9" name="明细区域_26_1_3" securityDescriptor=""/>
    <protectedRange sqref="E22 E9" name="明细区域_26_3" securityDescriptor=""/>
    <protectedRange sqref="E22 E9" name="明细区域_26_1_1_2" securityDescriptor=""/>
    <protectedRange sqref="E24 E11" name="明细区域_26_1_4" securityDescriptor=""/>
    <protectedRange sqref="E24 E11" name="明细区域_26_4" securityDescriptor=""/>
    <protectedRange sqref="E24 E11" name="明细区域_26_1_1_3" securityDescriptor=""/>
    <protectedRange sqref="E25 E12" name="明细区域_26_1_5" securityDescriptor=""/>
    <protectedRange sqref="E25 E12" name="明细区域_26_6" securityDescriptor=""/>
    <protectedRange sqref="E25 E12" name="明细区域_26_1_1_4" securityDescriptor=""/>
  </protectedRanges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2"/>
  <sheetViews>
    <sheetView zoomScale="115" zoomScaleNormal="115"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42" customHeight="1" spans="1:9">
      <c r="A1" s="2" t="s">
        <v>101</v>
      </c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70</v>
      </c>
      <c r="G2" s="3" t="s">
        <v>7</v>
      </c>
      <c r="H2" s="4" t="s">
        <v>8</v>
      </c>
      <c r="I2" s="3" t="s">
        <v>9</v>
      </c>
    </row>
    <row r="3" s="9" customFormat="1" ht="21" customHeight="1" spans="1:9">
      <c r="A3" s="4">
        <v>1</v>
      </c>
      <c r="B3" s="4" t="s">
        <v>10</v>
      </c>
      <c r="C3" s="4" t="s">
        <v>44</v>
      </c>
      <c r="D3" s="4" t="s">
        <v>45</v>
      </c>
      <c r="E3" s="4" t="s">
        <v>46</v>
      </c>
      <c r="F3" s="4">
        <v>1.4</v>
      </c>
      <c r="G3" s="4">
        <f>F3*150</f>
        <v>210</v>
      </c>
      <c r="H3" s="4"/>
      <c r="I3" s="4"/>
    </row>
    <row r="4" s="9" customFormat="1" ht="21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3</v>
      </c>
      <c r="G4" s="4">
        <f t="shared" ref="G4:G51" si="0">F4*150</f>
        <v>450</v>
      </c>
      <c r="H4" s="4"/>
      <c r="I4" s="4"/>
    </row>
    <row r="5" s="9" customFormat="1" ht="21" customHeight="1" spans="1:9">
      <c r="A5" s="4">
        <v>3</v>
      </c>
      <c r="B5" s="4" t="s">
        <v>10</v>
      </c>
      <c r="C5" s="4" t="s">
        <v>31</v>
      </c>
      <c r="D5" s="4" t="s">
        <v>32</v>
      </c>
      <c r="E5" s="4" t="s">
        <v>87</v>
      </c>
      <c r="F5" s="4">
        <v>5.06</v>
      </c>
      <c r="G5" s="4">
        <f t="shared" si="0"/>
        <v>759</v>
      </c>
      <c r="H5" s="4"/>
      <c r="I5" s="4"/>
    </row>
    <row r="6" s="9" customFormat="1" ht="21" customHeight="1" spans="1:9">
      <c r="A6" s="4">
        <v>4</v>
      </c>
      <c r="B6" s="4" t="s">
        <v>10</v>
      </c>
      <c r="C6" s="4" t="s">
        <v>102</v>
      </c>
      <c r="D6" s="4" t="s">
        <v>21</v>
      </c>
      <c r="E6" s="4" t="s">
        <v>13</v>
      </c>
      <c r="F6" s="4">
        <v>8.2</v>
      </c>
      <c r="G6" s="4">
        <f t="shared" si="0"/>
        <v>1230</v>
      </c>
      <c r="H6" s="4"/>
      <c r="I6" s="4"/>
    </row>
    <row r="7" s="9" customFormat="1" ht="21" customHeight="1" spans="1:9">
      <c r="A7" s="4">
        <v>5</v>
      </c>
      <c r="B7" s="4" t="s">
        <v>10</v>
      </c>
      <c r="C7" s="4" t="s">
        <v>34</v>
      </c>
      <c r="D7" s="4" t="s">
        <v>35</v>
      </c>
      <c r="E7" s="4" t="s">
        <v>33</v>
      </c>
      <c r="F7" s="4">
        <v>2</v>
      </c>
      <c r="G7" s="4">
        <f t="shared" si="0"/>
        <v>300</v>
      </c>
      <c r="H7" s="4"/>
      <c r="I7" s="4"/>
    </row>
    <row r="8" s="9" customFormat="1" ht="21" customHeight="1" spans="1:9">
      <c r="A8" s="4">
        <v>6</v>
      </c>
      <c r="B8" s="4" t="s">
        <v>10</v>
      </c>
      <c r="C8" s="4" t="s">
        <v>97</v>
      </c>
      <c r="D8" s="4" t="s">
        <v>32</v>
      </c>
      <c r="E8" s="4" t="s">
        <v>98</v>
      </c>
      <c r="F8" s="4">
        <v>5</v>
      </c>
      <c r="G8" s="4">
        <f t="shared" si="0"/>
        <v>750</v>
      </c>
      <c r="H8" s="4"/>
      <c r="I8" s="4"/>
    </row>
    <row r="9" s="9" customFormat="1" ht="21" customHeight="1" spans="1:9">
      <c r="A9" s="4">
        <v>7</v>
      </c>
      <c r="B9" s="4" t="s">
        <v>10</v>
      </c>
      <c r="C9" s="4" t="s">
        <v>103</v>
      </c>
      <c r="D9" s="4" t="s">
        <v>32</v>
      </c>
      <c r="E9" s="4" t="s">
        <v>104</v>
      </c>
      <c r="F9" s="4">
        <v>12.6</v>
      </c>
      <c r="G9" s="4">
        <f t="shared" si="0"/>
        <v>1890</v>
      </c>
      <c r="H9" s="4"/>
      <c r="I9" s="6"/>
    </row>
    <row r="10" s="9" customFormat="1" ht="21" customHeight="1" spans="1:9">
      <c r="A10" s="4">
        <v>8</v>
      </c>
      <c r="B10" s="4" t="s">
        <v>10</v>
      </c>
      <c r="C10" s="4" t="s">
        <v>38</v>
      </c>
      <c r="D10" s="4" t="s">
        <v>39</v>
      </c>
      <c r="E10" s="4" t="s">
        <v>105</v>
      </c>
      <c r="F10" s="4">
        <v>2.6</v>
      </c>
      <c r="G10" s="4">
        <f t="shared" si="0"/>
        <v>390</v>
      </c>
      <c r="H10" s="4"/>
      <c r="I10" s="6"/>
    </row>
    <row r="11" s="9" customFormat="1" ht="21" customHeight="1" spans="1:9">
      <c r="A11" s="4">
        <v>9</v>
      </c>
      <c r="B11" s="4" t="s">
        <v>10</v>
      </c>
      <c r="C11" s="4" t="s">
        <v>17</v>
      </c>
      <c r="D11" s="4" t="s">
        <v>18</v>
      </c>
      <c r="E11" s="4" t="s">
        <v>13</v>
      </c>
      <c r="F11" s="4">
        <v>2</v>
      </c>
      <c r="G11" s="4">
        <f t="shared" si="0"/>
        <v>300</v>
      </c>
      <c r="H11" s="4"/>
      <c r="I11" s="6"/>
    </row>
    <row r="12" s="9" customFormat="1" ht="21" customHeight="1" spans="1:9">
      <c r="A12" s="4">
        <v>10</v>
      </c>
      <c r="B12" s="4" t="s">
        <v>60</v>
      </c>
      <c r="C12" s="4" t="s">
        <v>61</v>
      </c>
      <c r="D12" s="4" t="s">
        <v>62</v>
      </c>
      <c r="E12" s="4" t="s">
        <v>106</v>
      </c>
      <c r="F12" s="4">
        <v>7.5</v>
      </c>
      <c r="G12" s="4">
        <f t="shared" si="0"/>
        <v>1125</v>
      </c>
      <c r="H12" s="4"/>
      <c r="I12" s="6"/>
    </row>
    <row r="13" s="9" customFormat="1" ht="21" customHeight="1" spans="1:9">
      <c r="A13" s="4">
        <v>11</v>
      </c>
      <c r="B13" s="4" t="s">
        <v>60</v>
      </c>
      <c r="C13" s="4" t="s">
        <v>107</v>
      </c>
      <c r="D13" s="4" t="s">
        <v>12</v>
      </c>
      <c r="E13" s="4" t="s">
        <v>108</v>
      </c>
      <c r="F13" s="4">
        <v>4</v>
      </c>
      <c r="G13" s="4">
        <f t="shared" si="0"/>
        <v>600</v>
      </c>
      <c r="H13" s="4"/>
      <c r="I13" s="6"/>
    </row>
    <row r="14" s="9" customFormat="1" ht="21" customHeight="1" spans="1:9">
      <c r="A14" s="4">
        <v>12</v>
      </c>
      <c r="B14" s="4" t="s">
        <v>60</v>
      </c>
      <c r="C14" s="4" t="s">
        <v>109</v>
      </c>
      <c r="D14" s="4" t="s">
        <v>110</v>
      </c>
      <c r="E14" s="4" t="s">
        <v>111</v>
      </c>
      <c r="F14" s="4">
        <v>8.5</v>
      </c>
      <c r="G14" s="4">
        <f t="shared" si="0"/>
        <v>1275</v>
      </c>
      <c r="H14" s="4"/>
      <c r="I14" s="6"/>
    </row>
    <row r="15" s="9" customFormat="1" ht="21" customHeight="1" spans="1:9">
      <c r="A15" s="4">
        <v>13</v>
      </c>
      <c r="B15" s="4" t="s">
        <v>60</v>
      </c>
      <c r="C15" s="4" t="s">
        <v>112</v>
      </c>
      <c r="D15" s="4" t="s">
        <v>113</v>
      </c>
      <c r="E15" s="4" t="s">
        <v>114</v>
      </c>
      <c r="F15" s="4">
        <v>6</v>
      </c>
      <c r="G15" s="4">
        <f t="shared" si="0"/>
        <v>900</v>
      </c>
      <c r="H15" s="4"/>
      <c r="I15" s="6"/>
    </row>
    <row r="16" s="9" customFormat="1" ht="21" customHeight="1" spans="1:9">
      <c r="A16" s="4">
        <v>14</v>
      </c>
      <c r="B16" s="4" t="s">
        <v>60</v>
      </c>
      <c r="C16" s="4" t="s">
        <v>115</v>
      </c>
      <c r="D16" s="4" t="s">
        <v>42</v>
      </c>
      <c r="E16" s="4" t="s">
        <v>116</v>
      </c>
      <c r="F16" s="4">
        <v>7</v>
      </c>
      <c r="G16" s="4">
        <f t="shared" si="0"/>
        <v>1050</v>
      </c>
      <c r="H16" s="4"/>
      <c r="I16" s="6"/>
    </row>
    <row r="17" s="9" customFormat="1" ht="21" customHeight="1" spans="1:9">
      <c r="A17" s="4">
        <v>15</v>
      </c>
      <c r="B17" s="4" t="s">
        <v>60</v>
      </c>
      <c r="C17" s="4" t="s">
        <v>99</v>
      </c>
      <c r="D17" s="4" t="s">
        <v>29</v>
      </c>
      <c r="E17" s="4" t="s">
        <v>100</v>
      </c>
      <c r="F17" s="4">
        <v>11</v>
      </c>
      <c r="G17" s="4">
        <f t="shared" si="0"/>
        <v>1650</v>
      </c>
      <c r="H17" s="4"/>
      <c r="I17" s="6"/>
    </row>
    <row r="18" s="9" customFormat="1" ht="21" customHeight="1" spans="1:9">
      <c r="A18" s="4">
        <v>16</v>
      </c>
      <c r="B18" s="4" t="s">
        <v>60</v>
      </c>
      <c r="C18" s="4" t="s">
        <v>117</v>
      </c>
      <c r="D18" s="4" t="s">
        <v>32</v>
      </c>
      <c r="E18" s="4" t="s">
        <v>118</v>
      </c>
      <c r="F18" s="4">
        <v>2.7</v>
      </c>
      <c r="G18" s="4">
        <f t="shared" si="0"/>
        <v>405</v>
      </c>
      <c r="H18" s="4"/>
      <c r="I18" s="6"/>
    </row>
    <row r="19" s="9" customFormat="1" ht="21" customHeight="1" spans="1:9">
      <c r="A19" s="4">
        <v>17</v>
      </c>
      <c r="B19" s="4" t="s">
        <v>60</v>
      </c>
      <c r="C19" s="4" t="s">
        <v>119</v>
      </c>
      <c r="D19" s="4" t="s">
        <v>120</v>
      </c>
      <c r="E19" s="4" t="s">
        <v>121</v>
      </c>
      <c r="F19" s="4">
        <v>2.5</v>
      </c>
      <c r="G19" s="4">
        <f t="shared" si="0"/>
        <v>375</v>
      </c>
      <c r="H19" s="4"/>
      <c r="I19" s="6"/>
    </row>
    <row r="20" s="9" customFormat="1" ht="21" customHeight="1" spans="1:9">
      <c r="A20" s="4">
        <v>18</v>
      </c>
      <c r="B20" s="4" t="s">
        <v>122</v>
      </c>
      <c r="C20" s="4" t="s">
        <v>123</v>
      </c>
      <c r="D20" s="4" t="s">
        <v>29</v>
      </c>
      <c r="E20" s="4" t="s">
        <v>124</v>
      </c>
      <c r="F20" s="4">
        <v>3</v>
      </c>
      <c r="G20" s="4">
        <f t="shared" si="0"/>
        <v>450</v>
      </c>
      <c r="H20" s="4"/>
      <c r="I20" s="6"/>
    </row>
    <row r="21" s="9" customFormat="1" ht="21" customHeight="1" spans="1:9">
      <c r="A21" s="4">
        <v>19</v>
      </c>
      <c r="B21" s="4" t="s">
        <v>122</v>
      </c>
      <c r="C21" s="4" t="s">
        <v>125</v>
      </c>
      <c r="D21" s="4" t="s">
        <v>12</v>
      </c>
      <c r="E21" s="4" t="s">
        <v>106</v>
      </c>
      <c r="F21" s="4">
        <v>4</v>
      </c>
      <c r="G21" s="4">
        <f t="shared" si="0"/>
        <v>600</v>
      </c>
      <c r="H21" s="4"/>
      <c r="I21" s="6"/>
    </row>
    <row r="22" s="9" customFormat="1" ht="21" customHeight="1" spans="1:9">
      <c r="A22" s="4">
        <v>20</v>
      </c>
      <c r="B22" s="4" t="s">
        <v>122</v>
      </c>
      <c r="C22" s="4" t="s">
        <v>126</v>
      </c>
      <c r="D22" s="4" t="s">
        <v>15</v>
      </c>
      <c r="E22" s="4" t="s">
        <v>127</v>
      </c>
      <c r="F22" s="4">
        <v>5</v>
      </c>
      <c r="G22" s="4">
        <f t="shared" si="0"/>
        <v>750</v>
      </c>
      <c r="H22" s="4"/>
      <c r="I22" s="6"/>
    </row>
    <row r="23" s="9" customFormat="1" ht="21" customHeight="1" spans="1:9">
      <c r="A23" s="4">
        <v>21</v>
      </c>
      <c r="B23" s="4" t="s">
        <v>56</v>
      </c>
      <c r="C23" s="4" t="s">
        <v>128</v>
      </c>
      <c r="D23" s="4" t="s">
        <v>129</v>
      </c>
      <c r="E23" s="4" t="s">
        <v>130</v>
      </c>
      <c r="F23" s="4">
        <v>3.5</v>
      </c>
      <c r="G23" s="4">
        <f t="shared" si="0"/>
        <v>525</v>
      </c>
      <c r="H23" s="4"/>
      <c r="I23" s="6"/>
    </row>
    <row r="24" s="9" customFormat="1" ht="21" customHeight="1" spans="1:9">
      <c r="A24" s="4">
        <v>22</v>
      </c>
      <c r="B24" s="4" t="s">
        <v>56</v>
      </c>
      <c r="C24" s="4" t="s">
        <v>131</v>
      </c>
      <c r="D24" s="4" t="s">
        <v>132</v>
      </c>
      <c r="E24" s="4" t="s">
        <v>133</v>
      </c>
      <c r="F24" s="4">
        <v>5.3</v>
      </c>
      <c r="G24" s="4">
        <f t="shared" si="0"/>
        <v>795</v>
      </c>
      <c r="H24" s="4"/>
      <c r="I24" s="6"/>
    </row>
    <row r="25" s="9" customFormat="1" ht="21" customHeight="1" spans="1:9">
      <c r="A25" s="4">
        <v>23</v>
      </c>
      <c r="B25" s="4" t="s">
        <v>56</v>
      </c>
      <c r="C25" s="4" t="s">
        <v>134</v>
      </c>
      <c r="D25" s="4" t="s">
        <v>39</v>
      </c>
      <c r="E25" s="4" t="s">
        <v>135</v>
      </c>
      <c r="F25" s="4">
        <v>4.2</v>
      </c>
      <c r="G25" s="4">
        <f t="shared" si="0"/>
        <v>630</v>
      </c>
      <c r="H25" s="4"/>
      <c r="I25" s="6"/>
    </row>
    <row r="26" s="9" customFormat="1" ht="21" customHeight="1" spans="1:9">
      <c r="A26" s="4">
        <v>24</v>
      </c>
      <c r="B26" s="4" t="s">
        <v>56</v>
      </c>
      <c r="C26" s="4" t="s">
        <v>57</v>
      </c>
      <c r="D26" s="4" t="s">
        <v>58</v>
      </c>
      <c r="E26" s="4" t="s">
        <v>59</v>
      </c>
      <c r="F26" s="4">
        <v>12.3</v>
      </c>
      <c r="G26" s="4">
        <f t="shared" si="0"/>
        <v>1845</v>
      </c>
      <c r="H26" s="4"/>
      <c r="I26" s="6"/>
    </row>
    <row r="27" s="9" customFormat="1" ht="21" customHeight="1" spans="1:9">
      <c r="A27" s="4">
        <v>25</v>
      </c>
      <c r="B27" s="4" t="s">
        <v>56</v>
      </c>
      <c r="C27" s="4" t="s">
        <v>136</v>
      </c>
      <c r="D27" s="4" t="s">
        <v>35</v>
      </c>
      <c r="E27" s="4" t="s">
        <v>137</v>
      </c>
      <c r="F27" s="4">
        <v>6.3</v>
      </c>
      <c r="G27" s="4">
        <f t="shared" si="0"/>
        <v>945</v>
      </c>
      <c r="H27" s="4"/>
      <c r="I27" s="6"/>
    </row>
    <row r="28" s="9" customFormat="1" ht="21" customHeight="1" spans="1:9">
      <c r="A28" s="4">
        <v>26</v>
      </c>
      <c r="B28" s="4" t="s">
        <v>56</v>
      </c>
      <c r="C28" s="4" t="s">
        <v>138</v>
      </c>
      <c r="D28" s="4" t="s">
        <v>58</v>
      </c>
      <c r="E28" s="4" t="s">
        <v>139</v>
      </c>
      <c r="F28" s="4">
        <v>3.5</v>
      </c>
      <c r="G28" s="4">
        <f t="shared" si="0"/>
        <v>525</v>
      </c>
      <c r="H28" s="4"/>
      <c r="I28" s="6"/>
    </row>
    <row r="29" s="9" customFormat="1" ht="21" customHeight="1" spans="1:9">
      <c r="A29" s="4">
        <v>27</v>
      </c>
      <c r="B29" s="4" t="s">
        <v>56</v>
      </c>
      <c r="C29" s="4" t="s">
        <v>140</v>
      </c>
      <c r="D29" s="4" t="s">
        <v>18</v>
      </c>
      <c r="E29" s="4" t="s">
        <v>141</v>
      </c>
      <c r="F29" s="4">
        <v>9.5</v>
      </c>
      <c r="G29" s="4">
        <f t="shared" si="0"/>
        <v>1425</v>
      </c>
      <c r="H29" s="4"/>
      <c r="I29" s="6"/>
    </row>
    <row r="30" s="9" customFormat="1" ht="21" customHeight="1" spans="1:9">
      <c r="A30" s="4">
        <v>28</v>
      </c>
      <c r="B30" s="4" t="s">
        <v>56</v>
      </c>
      <c r="C30" s="4" t="s">
        <v>142</v>
      </c>
      <c r="D30" s="4" t="s">
        <v>65</v>
      </c>
      <c r="E30" s="4" t="s">
        <v>143</v>
      </c>
      <c r="F30" s="4">
        <v>10.2</v>
      </c>
      <c r="G30" s="4">
        <f t="shared" si="0"/>
        <v>1530</v>
      </c>
      <c r="H30" s="4"/>
      <c r="I30" s="6"/>
    </row>
    <row r="31" s="9" customFormat="1" ht="21" customHeight="1" spans="1:9">
      <c r="A31" s="4">
        <v>29</v>
      </c>
      <c r="B31" s="4" t="s">
        <v>56</v>
      </c>
      <c r="C31" s="4" t="s">
        <v>144</v>
      </c>
      <c r="D31" s="4" t="s">
        <v>145</v>
      </c>
      <c r="E31" s="4" t="s">
        <v>146</v>
      </c>
      <c r="F31" s="4">
        <v>5.3</v>
      </c>
      <c r="G31" s="4">
        <f t="shared" si="0"/>
        <v>795</v>
      </c>
      <c r="H31" s="4"/>
      <c r="I31" s="6"/>
    </row>
    <row r="32" s="9" customFormat="1" ht="21" customHeight="1" spans="1:9">
      <c r="A32" s="4">
        <v>30</v>
      </c>
      <c r="B32" s="4" t="s">
        <v>56</v>
      </c>
      <c r="C32" s="4" t="s">
        <v>147</v>
      </c>
      <c r="D32" s="4" t="s">
        <v>32</v>
      </c>
      <c r="E32" s="4" t="s">
        <v>148</v>
      </c>
      <c r="F32" s="4">
        <v>20.1</v>
      </c>
      <c r="G32" s="4">
        <f t="shared" si="0"/>
        <v>3015</v>
      </c>
      <c r="H32" s="4"/>
      <c r="I32" s="6"/>
    </row>
    <row r="33" s="9" customFormat="1" ht="21" customHeight="1" spans="1:9">
      <c r="A33" s="4">
        <v>31</v>
      </c>
      <c r="B33" s="4" t="s">
        <v>56</v>
      </c>
      <c r="C33" s="4" t="s">
        <v>96</v>
      </c>
      <c r="D33" s="4" t="s">
        <v>58</v>
      </c>
      <c r="E33" s="4" t="s">
        <v>91</v>
      </c>
      <c r="F33" s="4">
        <v>9.5</v>
      </c>
      <c r="G33" s="4">
        <f t="shared" si="0"/>
        <v>1425</v>
      </c>
      <c r="H33" s="4"/>
      <c r="I33" s="6"/>
    </row>
    <row r="34" s="9" customFormat="1" ht="21" customHeight="1" spans="1:9">
      <c r="A34" s="4">
        <v>32</v>
      </c>
      <c r="B34" s="4" t="s">
        <v>56</v>
      </c>
      <c r="C34" s="4" t="s">
        <v>149</v>
      </c>
      <c r="D34" s="4" t="s">
        <v>18</v>
      </c>
      <c r="E34" s="4" t="s">
        <v>150</v>
      </c>
      <c r="F34" s="4">
        <v>16.8</v>
      </c>
      <c r="G34" s="4">
        <f t="shared" si="0"/>
        <v>2520</v>
      </c>
      <c r="H34" s="4"/>
      <c r="I34" s="6"/>
    </row>
    <row r="35" s="9" customFormat="1" ht="21" customHeight="1" spans="1:9">
      <c r="A35" s="4">
        <v>33</v>
      </c>
      <c r="B35" s="4" t="s">
        <v>26</v>
      </c>
      <c r="C35" s="4" t="s">
        <v>27</v>
      </c>
      <c r="D35" s="4" t="s">
        <v>21</v>
      </c>
      <c r="E35" s="4" t="s">
        <v>16</v>
      </c>
      <c r="F35" s="4">
        <v>14</v>
      </c>
      <c r="G35" s="4">
        <f t="shared" si="0"/>
        <v>2100</v>
      </c>
      <c r="H35" s="4"/>
      <c r="I35" s="6"/>
    </row>
    <row r="36" s="9" customFormat="1" ht="21" customHeight="1" spans="1:9">
      <c r="A36" s="4">
        <v>34</v>
      </c>
      <c r="B36" s="4" t="s">
        <v>26</v>
      </c>
      <c r="C36" s="4" t="s">
        <v>151</v>
      </c>
      <c r="D36" s="4" t="s">
        <v>45</v>
      </c>
      <c r="E36" s="4" t="s">
        <v>152</v>
      </c>
      <c r="F36" s="4">
        <v>9</v>
      </c>
      <c r="G36" s="4">
        <f t="shared" si="0"/>
        <v>1350</v>
      </c>
      <c r="H36" s="4"/>
      <c r="I36" s="6"/>
    </row>
    <row r="37" s="9" customFormat="1" ht="21" customHeight="1" spans="1:9">
      <c r="A37" s="4">
        <v>35</v>
      </c>
      <c r="B37" s="4" t="s">
        <v>26</v>
      </c>
      <c r="C37" s="4" t="s">
        <v>153</v>
      </c>
      <c r="D37" s="4" t="s">
        <v>154</v>
      </c>
      <c r="E37" s="4" t="s">
        <v>93</v>
      </c>
      <c r="F37" s="4">
        <v>20</v>
      </c>
      <c r="G37" s="4">
        <f t="shared" si="0"/>
        <v>3000</v>
      </c>
      <c r="H37" s="4"/>
      <c r="I37" s="6"/>
    </row>
    <row r="38" s="9" customFormat="1" ht="21" customHeight="1" spans="1:9">
      <c r="A38" s="4">
        <v>36</v>
      </c>
      <c r="B38" s="4" t="s">
        <v>26</v>
      </c>
      <c r="C38" s="4" t="s">
        <v>155</v>
      </c>
      <c r="D38" s="4" t="s">
        <v>129</v>
      </c>
      <c r="E38" s="4" t="s">
        <v>51</v>
      </c>
      <c r="F38" s="4">
        <v>8</v>
      </c>
      <c r="G38" s="4">
        <f t="shared" si="0"/>
        <v>1200</v>
      </c>
      <c r="H38" s="4"/>
      <c r="I38" s="6"/>
    </row>
    <row r="39" s="9" customFormat="1" ht="21" customHeight="1" spans="1:9">
      <c r="A39" s="4">
        <v>37</v>
      </c>
      <c r="B39" s="4" t="s">
        <v>26</v>
      </c>
      <c r="C39" s="4" t="s">
        <v>156</v>
      </c>
      <c r="D39" s="4" t="s">
        <v>157</v>
      </c>
      <c r="E39" s="4" t="s">
        <v>158</v>
      </c>
      <c r="F39" s="4">
        <v>10</v>
      </c>
      <c r="G39" s="4">
        <f t="shared" si="0"/>
        <v>1500</v>
      </c>
      <c r="H39" s="4"/>
      <c r="I39" s="6"/>
    </row>
    <row r="40" s="9" customFormat="1" ht="21" customHeight="1" spans="1:9">
      <c r="A40" s="4">
        <v>38</v>
      </c>
      <c r="B40" s="4" t="s">
        <v>26</v>
      </c>
      <c r="C40" s="4" t="s">
        <v>159</v>
      </c>
      <c r="D40" s="4" t="s">
        <v>39</v>
      </c>
      <c r="E40" s="4" t="s">
        <v>160</v>
      </c>
      <c r="F40" s="4">
        <v>5</v>
      </c>
      <c r="G40" s="4">
        <f t="shared" si="0"/>
        <v>750</v>
      </c>
      <c r="H40" s="4"/>
      <c r="I40" s="6"/>
    </row>
    <row r="41" s="9" customFormat="1" ht="21" customHeight="1" spans="1:9">
      <c r="A41" s="4">
        <v>39</v>
      </c>
      <c r="B41" s="4" t="s">
        <v>19</v>
      </c>
      <c r="C41" s="4" t="s">
        <v>161</v>
      </c>
      <c r="D41" s="4" t="s">
        <v>120</v>
      </c>
      <c r="E41" s="4" t="s">
        <v>55</v>
      </c>
      <c r="F41" s="4">
        <v>2</v>
      </c>
      <c r="G41" s="4">
        <f t="shared" si="0"/>
        <v>300</v>
      </c>
      <c r="H41" s="4"/>
      <c r="I41" s="6"/>
    </row>
    <row r="42" s="9" customFormat="1" ht="21" customHeight="1" spans="1:9">
      <c r="A42" s="4">
        <v>40</v>
      </c>
      <c r="B42" s="4" t="s">
        <v>71</v>
      </c>
      <c r="C42" s="4" t="s">
        <v>162</v>
      </c>
      <c r="D42" s="4" t="s">
        <v>58</v>
      </c>
      <c r="E42" s="4" t="s">
        <v>163</v>
      </c>
      <c r="F42" s="4">
        <v>7.2</v>
      </c>
      <c r="G42" s="4">
        <f t="shared" si="0"/>
        <v>1080</v>
      </c>
      <c r="H42" s="4"/>
      <c r="I42" s="6"/>
    </row>
    <row r="43" s="9" customFormat="1" ht="21" customHeight="1" spans="1:9">
      <c r="A43" s="4">
        <v>41</v>
      </c>
      <c r="B43" s="4" t="s">
        <v>71</v>
      </c>
      <c r="C43" s="4" t="s">
        <v>74</v>
      </c>
      <c r="D43" s="4" t="s">
        <v>75</v>
      </c>
      <c r="E43" s="4" t="s">
        <v>76</v>
      </c>
      <c r="F43" s="4">
        <v>8.5</v>
      </c>
      <c r="G43" s="4">
        <f t="shared" si="0"/>
        <v>1275</v>
      </c>
      <c r="H43" s="4"/>
      <c r="I43" s="6"/>
    </row>
    <row r="44" s="9" customFormat="1" ht="21" customHeight="1" spans="1:9">
      <c r="A44" s="4">
        <v>42</v>
      </c>
      <c r="B44" s="4" t="s">
        <v>71</v>
      </c>
      <c r="C44" s="4" t="s">
        <v>164</v>
      </c>
      <c r="D44" s="4" t="s">
        <v>29</v>
      </c>
      <c r="E44" s="4" t="s">
        <v>165</v>
      </c>
      <c r="F44" s="4">
        <v>6.9</v>
      </c>
      <c r="G44" s="4">
        <f t="shared" si="0"/>
        <v>1035</v>
      </c>
      <c r="H44" s="4"/>
      <c r="I44" s="6"/>
    </row>
    <row r="45" s="9" customFormat="1" ht="21" customHeight="1" spans="1:9">
      <c r="A45" s="4">
        <v>43</v>
      </c>
      <c r="B45" s="4" t="s">
        <v>71</v>
      </c>
      <c r="C45" s="4" t="s">
        <v>166</v>
      </c>
      <c r="D45" s="4" t="s">
        <v>35</v>
      </c>
      <c r="E45" s="4" t="s">
        <v>167</v>
      </c>
      <c r="F45" s="4">
        <v>3.6</v>
      </c>
      <c r="G45" s="4">
        <f t="shared" si="0"/>
        <v>540</v>
      </c>
      <c r="H45" s="4"/>
      <c r="I45" s="6"/>
    </row>
    <row r="46" s="9" customFormat="1" ht="21" customHeight="1" spans="1:9">
      <c r="A46" s="4">
        <v>44</v>
      </c>
      <c r="B46" s="4" t="s">
        <v>71</v>
      </c>
      <c r="C46" s="4" t="s">
        <v>168</v>
      </c>
      <c r="D46" s="4" t="s">
        <v>18</v>
      </c>
      <c r="E46" s="4" t="s">
        <v>169</v>
      </c>
      <c r="F46" s="4">
        <v>6.9</v>
      </c>
      <c r="G46" s="4">
        <f t="shared" si="0"/>
        <v>1035</v>
      </c>
      <c r="H46" s="4"/>
      <c r="I46" s="6"/>
    </row>
    <row r="47" s="9" customFormat="1" ht="21" customHeight="1" spans="1:9">
      <c r="A47" s="4">
        <v>45</v>
      </c>
      <c r="B47" s="4" t="s">
        <v>71</v>
      </c>
      <c r="C47" s="4" t="s">
        <v>77</v>
      </c>
      <c r="D47" s="4" t="s">
        <v>78</v>
      </c>
      <c r="E47" s="4" t="s">
        <v>79</v>
      </c>
      <c r="F47" s="4">
        <v>12.5</v>
      </c>
      <c r="G47" s="4">
        <f t="shared" si="0"/>
        <v>1875</v>
      </c>
      <c r="H47" s="4"/>
      <c r="I47" s="6"/>
    </row>
    <row r="48" s="9" customFormat="1" ht="21" customHeight="1" spans="1:9">
      <c r="A48" s="4">
        <v>46</v>
      </c>
      <c r="B48" s="4" t="s">
        <v>71</v>
      </c>
      <c r="C48" s="4" t="s">
        <v>170</v>
      </c>
      <c r="D48" s="4" t="s">
        <v>171</v>
      </c>
      <c r="E48" s="4" t="s">
        <v>172</v>
      </c>
      <c r="F48" s="4">
        <v>4</v>
      </c>
      <c r="G48" s="4">
        <f t="shared" si="0"/>
        <v>600</v>
      </c>
      <c r="H48" s="4"/>
      <c r="I48" s="6"/>
    </row>
    <row r="49" s="9" customFormat="1" ht="21" customHeight="1" spans="1:9">
      <c r="A49" s="4">
        <v>47</v>
      </c>
      <c r="B49" s="4" t="s">
        <v>71</v>
      </c>
      <c r="C49" s="4" t="s">
        <v>173</v>
      </c>
      <c r="D49" s="4" t="s">
        <v>129</v>
      </c>
      <c r="E49" s="4" t="s">
        <v>174</v>
      </c>
      <c r="F49" s="4">
        <v>2.9</v>
      </c>
      <c r="G49" s="4">
        <f t="shared" si="0"/>
        <v>435</v>
      </c>
      <c r="H49" s="4"/>
      <c r="I49" s="6"/>
    </row>
    <row r="50" s="9" customFormat="1" ht="21" customHeight="1" spans="1:9">
      <c r="A50" s="4">
        <v>48</v>
      </c>
      <c r="B50" s="4" t="s">
        <v>71</v>
      </c>
      <c r="C50" s="4" t="s">
        <v>175</v>
      </c>
      <c r="D50" s="4" t="s">
        <v>154</v>
      </c>
      <c r="E50" s="4" t="s">
        <v>176</v>
      </c>
      <c r="F50" s="4">
        <v>13.4</v>
      </c>
      <c r="G50" s="4">
        <f t="shared" si="0"/>
        <v>2010</v>
      </c>
      <c r="H50" s="4"/>
      <c r="I50" s="6"/>
    </row>
    <row r="51" s="9" customFormat="1" ht="21" customHeight="1" spans="1:9">
      <c r="A51" s="4">
        <v>49</v>
      </c>
      <c r="B51" s="4" t="s">
        <v>71</v>
      </c>
      <c r="C51" s="4" t="s">
        <v>177</v>
      </c>
      <c r="D51" s="4" t="s">
        <v>35</v>
      </c>
      <c r="E51" s="4" t="s">
        <v>178</v>
      </c>
      <c r="F51" s="4">
        <v>5.7</v>
      </c>
      <c r="G51" s="4">
        <f t="shared" si="0"/>
        <v>855</v>
      </c>
      <c r="H51" s="4"/>
      <c r="I51" s="6"/>
    </row>
    <row r="52" ht="21" customHeight="1" spans="1:9">
      <c r="A52" s="6" t="s">
        <v>23</v>
      </c>
      <c r="B52" s="7"/>
      <c r="C52" s="7"/>
      <c r="D52" s="7"/>
      <c r="E52" s="7"/>
      <c r="F52" s="6">
        <f>SUM(F3:F51)</f>
        <v>349.16</v>
      </c>
      <c r="G52" s="6">
        <f>SUM(G3:G51)</f>
        <v>52374</v>
      </c>
      <c r="H52" s="7"/>
      <c r="I52" s="7"/>
    </row>
    <row r="54" spans="4:4">
      <c r="D54" s="10"/>
    </row>
    <row r="55" spans="4:4">
      <c r="D55" s="8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8"/>
    </row>
    <row r="72" spans="4:4">
      <c r="D72" s="8"/>
    </row>
    <row r="73" spans="4:4">
      <c r="D73" s="8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8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8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</sheetData>
  <protectedRanges>
    <protectedRange sqref="E4" name="明细区域_26_1_7" securityDescriptor=""/>
    <protectedRange sqref="E4" name="明细区域_26_7" securityDescriptor=""/>
    <protectedRange sqref="E4" name="明细区域_26_1_1_6" securityDescriptor=""/>
    <protectedRange sqref="E5" name="明细区域_26_1_6" securityDescriptor=""/>
    <protectedRange sqref="E5" name="明细区域_26_6" securityDescriptor=""/>
    <protectedRange sqref="E5" name="明细区域_26_1_1_5" securityDescriptor=""/>
    <protectedRange sqref="E6" name="明细区域_26_56" securityDescriptor=""/>
    <protectedRange sqref="E6" name="明细区域_26_1_5" securityDescriptor=""/>
    <protectedRange sqref="E6" name="明细区域_26_5" securityDescriptor=""/>
    <protectedRange sqref="E6" name="明细区域_26_1_1_4" securityDescriptor=""/>
    <protectedRange sqref="E8" name="明细区域_26_13" securityDescriptor=""/>
    <protectedRange sqref="E3" name="明细区域_26_1" securityDescriptor=""/>
    <protectedRange sqref="E3" name="明细区域_26" securityDescriptor=""/>
    <protectedRange sqref="E3" name="明细区域_26_1_1" securityDescriptor=""/>
    <protectedRange sqref="E7" name="明细区域_26_1_2" securityDescriptor=""/>
    <protectedRange sqref="E7" name="明细区域_26_2" securityDescriptor=""/>
    <protectedRange sqref="E7" name="明细区域_26_1_1_1" securityDescriptor=""/>
    <protectedRange sqref="E8" name="明细区域_26_1_3" securityDescriptor=""/>
    <protectedRange sqref="E8" name="明细区域_26_3" securityDescriptor=""/>
    <protectedRange sqref="E8" name="明细区域_26_1_1_2" securityDescriptor=""/>
    <protectedRange sqref="E10" name="明细区域_26_1_4" securityDescriptor=""/>
    <protectedRange sqref="E10" name="明细区域_26_4" securityDescriptor=""/>
    <protectedRange sqref="E10" name="明细区域_26_1_1_3" securityDescriptor=""/>
    <protectedRange sqref="E12" name="明细区域_26_1_8" securityDescriptor=""/>
    <protectedRange sqref="E12" name="明细区域_26_8" securityDescriptor=""/>
    <protectedRange sqref="E12" name="明细区域_26_1_1_7" securityDescriptor=""/>
    <protectedRange sqref="E16" name="明细区域_26_1_9" securityDescriptor=""/>
    <protectedRange sqref="E16" name="明细区域_26_9" securityDescriptor=""/>
    <protectedRange sqref="E16" name="明细区域_26_1_1_8" securityDescriptor=""/>
    <protectedRange sqref="E18" name="明细区域_26_1_10" securityDescriptor=""/>
    <protectedRange sqref="E18" name="明细区域_26_10" securityDescriptor=""/>
    <protectedRange sqref="E18" name="明细区域_26_1_1_9" securityDescriptor=""/>
    <protectedRange sqref="E23" name="明细区域_26_1_11" securityDescriptor=""/>
    <protectedRange sqref="E23" name="明细区域_26_11" securityDescriptor=""/>
    <protectedRange sqref="E23" name="明细区域_26_1_1_10" securityDescriptor=""/>
    <protectedRange sqref="E24" name="明细区域_26_1_12" securityDescriptor=""/>
    <protectedRange sqref="E24" name="明细区域_26_12" securityDescriptor=""/>
    <protectedRange sqref="E24" name="明细区域_26_1_1_11" securityDescriptor=""/>
    <protectedRange sqref="E26" name="明细区域_26_1_13" securityDescriptor=""/>
    <protectedRange sqref="E26" name="明细区域_26_14" securityDescriptor=""/>
    <protectedRange sqref="E26" name="明细区域_26_1_1_12" securityDescriptor=""/>
    <protectedRange sqref="E27" name="明细区域_26_1_14" securityDescriptor=""/>
    <protectedRange sqref="E27" name="明细区域_26_15" securityDescriptor=""/>
    <protectedRange sqref="E27" name="明细区域_26_1_1_13" securityDescriptor=""/>
    <protectedRange sqref="E29" name="明细区域_26_1_15" securityDescriptor=""/>
    <protectedRange sqref="E29" name="明细区域_26_16" securityDescriptor=""/>
    <protectedRange sqref="E29" name="明细区域_26_1_1_14" securityDescriptor=""/>
    <protectedRange sqref="E33" name="明细区域_26_1_16" securityDescriptor=""/>
    <protectedRange sqref="E33" name="明细区域_26_17" securityDescriptor=""/>
    <protectedRange sqref="E33" name="明细区域_26_1_1_15" securityDescriptor=""/>
    <protectedRange sqref="E34" name="明细区域_26_1_17" securityDescriptor=""/>
    <protectedRange sqref="E34" name="明细区域_26_18" securityDescriptor=""/>
    <protectedRange sqref="E34" name="明细区域_26_1_1_16" securityDescriptor=""/>
    <protectedRange sqref="E36" name="明细区域_26_1_18" securityDescriptor=""/>
    <protectedRange sqref="E36" name="明细区域_26_19" securityDescriptor=""/>
    <protectedRange sqref="E36" name="明细区域_26_1_1_17" securityDescriptor=""/>
    <protectedRange sqref="E40" name="明细区域_26_1_19" securityDescriptor=""/>
    <protectedRange sqref="E40" name="明细区域_26_20" securityDescriptor=""/>
    <protectedRange sqref="E40" name="明细区域_26_1_1_18" securityDescriptor=""/>
    <protectedRange sqref="E42" name="明细区域_26_1_20" securityDescriptor=""/>
    <protectedRange sqref="E42" name="明细区域_26_21" securityDescriptor=""/>
    <protectedRange sqref="E42" name="明细区域_26_1_1_19" securityDescriptor=""/>
    <protectedRange sqref="E44" name="明细区域_26_1_21" securityDescriptor=""/>
    <protectedRange sqref="E44" name="明细区域_26_22" securityDescriptor=""/>
    <protectedRange sqref="E44" name="明细区域_26_1_1_20" securityDescriptor=""/>
    <protectedRange sqref="E47" name="明细区域_26_1_22" securityDescriptor=""/>
    <protectedRange sqref="E47" name="明细区域_26_23" securityDescriptor=""/>
    <protectedRange sqref="E47" name="明细区域_26_1_1_21" securityDescriptor=""/>
    <protectedRange sqref="E48" name="明细区域_26_1_23" securityDescriptor=""/>
    <protectedRange sqref="E48" name="明细区域_26_24" securityDescriptor=""/>
    <protectedRange sqref="E48" name="明细区域_26_1_1_22" securityDescriptor=""/>
  </protectedRanges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zoomScale="110" zoomScaleNormal="110" workbookViewId="0">
      <selection activeCell="A1" sqref="A1:I1"/>
    </sheetView>
  </sheetViews>
  <sheetFormatPr defaultColWidth="9" defaultRowHeight="13.5" outlineLevelRow="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179</v>
      </c>
      <c r="B1" s="2"/>
      <c r="C1" s="2"/>
      <c r="D1" s="2"/>
      <c r="E1" s="2"/>
      <c r="F1" s="2"/>
      <c r="G1" s="2"/>
      <c r="H1" s="2"/>
      <c r="I1" s="2"/>
    </row>
    <row r="2" s="1" customFormat="1" ht="4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70</v>
      </c>
      <c r="G2" s="3" t="s">
        <v>7</v>
      </c>
      <c r="H2" s="3" t="s">
        <v>8</v>
      </c>
      <c r="I2" s="3" t="s">
        <v>9</v>
      </c>
    </row>
    <row r="3" s="1" customFormat="1" ht="30" customHeight="1" spans="1:9">
      <c r="A3" s="4">
        <v>1</v>
      </c>
      <c r="B3" s="4" t="s">
        <v>71</v>
      </c>
      <c r="C3" s="4" t="s">
        <v>86</v>
      </c>
      <c r="D3" s="4" t="s">
        <v>39</v>
      </c>
      <c r="E3" s="4" t="s">
        <v>87</v>
      </c>
      <c r="F3" s="4">
        <v>3.9</v>
      </c>
      <c r="G3" s="4">
        <f>F3*200</f>
        <v>780</v>
      </c>
      <c r="H3" s="4"/>
      <c r="I3" s="4"/>
    </row>
    <row r="4" s="1" customFormat="1" ht="30" customHeight="1" spans="1:9">
      <c r="A4" s="4">
        <v>2</v>
      </c>
      <c r="B4" s="4" t="s">
        <v>71</v>
      </c>
      <c r="C4" s="4" t="s">
        <v>168</v>
      </c>
      <c r="D4" s="4" t="s">
        <v>18</v>
      </c>
      <c r="E4" s="4" t="s">
        <v>169</v>
      </c>
      <c r="F4" s="4">
        <v>1.9</v>
      </c>
      <c r="G4" s="4">
        <f>F4*200</f>
        <v>380</v>
      </c>
      <c r="H4" s="4"/>
      <c r="I4" s="4"/>
    </row>
    <row r="5" s="1" customFormat="1" ht="30" customHeight="1" spans="1:9">
      <c r="A5" s="4">
        <v>3</v>
      </c>
      <c r="B5" s="4" t="s">
        <v>71</v>
      </c>
      <c r="C5" s="4" t="s">
        <v>180</v>
      </c>
      <c r="D5" s="4" t="s">
        <v>145</v>
      </c>
      <c r="E5" s="4" t="s">
        <v>139</v>
      </c>
      <c r="F5" s="4">
        <v>3.2</v>
      </c>
      <c r="G5" s="4">
        <f>F5*200</f>
        <v>640</v>
      </c>
      <c r="H5" s="4"/>
      <c r="I5" s="4"/>
    </row>
    <row r="6" s="1" customFormat="1" ht="30" customHeight="1" spans="1:9">
      <c r="A6" s="7"/>
      <c r="B6" s="7"/>
      <c r="C6" s="7"/>
      <c r="D6" s="7"/>
      <c r="E6" s="7"/>
      <c r="F6" s="6">
        <f>SUM(F3:F5)</f>
        <v>9</v>
      </c>
      <c r="G6" s="6">
        <f>SUM(G3:G5)</f>
        <v>1800</v>
      </c>
      <c r="H6" s="7"/>
      <c r="I6" s="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1"/>
  <sheetViews>
    <sheetView tabSelected="1" workbookViewId="0">
      <selection activeCell="G7" sqref="G7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181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70</v>
      </c>
      <c r="G2" s="3" t="s">
        <v>7</v>
      </c>
      <c r="H2" s="3" t="s">
        <v>8</v>
      </c>
      <c r="I2" s="3" t="s">
        <v>9</v>
      </c>
    </row>
    <row r="3" s="1" customFormat="1" ht="25" customHeight="1" spans="1:9">
      <c r="A3" s="4">
        <v>1</v>
      </c>
      <c r="B3" s="4" t="s">
        <v>26</v>
      </c>
      <c r="C3" s="4" t="s">
        <v>182</v>
      </c>
      <c r="D3" s="4" t="s">
        <v>183</v>
      </c>
      <c r="E3" s="5" t="s">
        <v>184</v>
      </c>
      <c r="F3" s="4">
        <v>43.4</v>
      </c>
      <c r="G3" s="4">
        <f>F3*150</f>
        <v>6510</v>
      </c>
      <c r="H3" s="4"/>
      <c r="I3" s="4"/>
    </row>
    <row r="4" s="1" customFormat="1" ht="25" customHeight="1" spans="1:9">
      <c r="A4" s="4">
        <v>2</v>
      </c>
      <c r="B4" s="4" t="s">
        <v>26</v>
      </c>
      <c r="C4" s="4" t="s">
        <v>151</v>
      </c>
      <c r="D4" s="4" t="s">
        <v>45</v>
      </c>
      <c r="E4" s="5" t="s">
        <v>152</v>
      </c>
      <c r="F4" s="4">
        <v>5</v>
      </c>
      <c r="G4" s="4">
        <f t="shared" ref="G4:G35" si="0">F4*150</f>
        <v>750</v>
      </c>
      <c r="H4" s="4"/>
      <c r="I4" s="4"/>
    </row>
    <row r="5" s="1" customFormat="1" ht="25" customHeight="1" spans="1:9">
      <c r="A5" s="4">
        <v>3</v>
      </c>
      <c r="B5" s="4" t="s">
        <v>26</v>
      </c>
      <c r="C5" s="4" t="s">
        <v>153</v>
      </c>
      <c r="D5" s="4" t="s">
        <v>154</v>
      </c>
      <c r="E5" s="5" t="s">
        <v>93</v>
      </c>
      <c r="F5" s="4">
        <v>1</v>
      </c>
      <c r="G5" s="4">
        <f t="shared" si="0"/>
        <v>150</v>
      </c>
      <c r="H5" s="4"/>
      <c r="I5" s="4"/>
    </row>
    <row r="6" s="1" customFormat="1" ht="25" customHeight="1" spans="1:9">
      <c r="A6" s="4">
        <v>4</v>
      </c>
      <c r="B6" s="4" t="s">
        <v>26</v>
      </c>
      <c r="C6" s="4" t="s">
        <v>155</v>
      </c>
      <c r="D6" s="4" t="s">
        <v>129</v>
      </c>
      <c r="E6" s="5" t="s">
        <v>185</v>
      </c>
      <c r="F6" s="4">
        <v>6.3</v>
      </c>
      <c r="G6" s="4">
        <f t="shared" si="0"/>
        <v>945</v>
      </c>
      <c r="H6" s="4"/>
      <c r="I6" s="4"/>
    </row>
    <row r="7" s="1" customFormat="1" ht="25" customHeight="1" spans="1:9">
      <c r="A7" s="4">
        <v>5</v>
      </c>
      <c r="B7" s="4" t="s">
        <v>26</v>
      </c>
      <c r="C7" s="4" t="s">
        <v>156</v>
      </c>
      <c r="D7" s="4" t="s">
        <v>157</v>
      </c>
      <c r="E7" s="5" t="s">
        <v>158</v>
      </c>
      <c r="F7" s="4">
        <v>14.6</v>
      </c>
      <c r="G7" s="4">
        <f t="shared" si="0"/>
        <v>2190</v>
      </c>
      <c r="H7" s="4"/>
      <c r="I7" s="4"/>
    </row>
    <row r="8" s="1" customFormat="1" ht="25" customHeight="1" spans="1:9">
      <c r="A8" s="4">
        <v>6</v>
      </c>
      <c r="B8" s="4" t="s">
        <v>26</v>
      </c>
      <c r="C8" s="4" t="s">
        <v>159</v>
      </c>
      <c r="D8" s="4" t="s">
        <v>39</v>
      </c>
      <c r="E8" s="5" t="s">
        <v>160</v>
      </c>
      <c r="F8" s="4">
        <v>15</v>
      </c>
      <c r="G8" s="4">
        <f t="shared" si="0"/>
        <v>2250</v>
      </c>
      <c r="H8" s="4"/>
      <c r="I8" s="4"/>
    </row>
    <row r="9" s="1" customFormat="1" ht="25" customHeight="1" spans="1:9">
      <c r="A9" s="4">
        <v>7</v>
      </c>
      <c r="B9" s="4" t="s">
        <v>26</v>
      </c>
      <c r="C9" s="4" t="s">
        <v>186</v>
      </c>
      <c r="D9" s="4" t="s">
        <v>42</v>
      </c>
      <c r="E9" s="5" t="s">
        <v>187</v>
      </c>
      <c r="F9" s="4">
        <v>20</v>
      </c>
      <c r="G9" s="4">
        <f t="shared" si="0"/>
        <v>3000</v>
      </c>
      <c r="H9" s="4"/>
      <c r="I9" s="4"/>
    </row>
    <row r="10" ht="25" customHeight="1" spans="1:9">
      <c r="A10" s="4">
        <v>8</v>
      </c>
      <c r="B10" s="4" t="s">
        <v>71</v>
      </c>
      <c r="C10" s="4" t="s">
        <v>72</v>
      </c>
      <c r="D10" s="4" t="s">
        <v>42</v>
      </c>
      <c r="E10" s="5" t="s">
        <v>73</v>
      </c>
      <c r="F10" s="4">
        <v>27.2</v>
      </c>
      <c r="G10" s="4">
        <f t="shared" si="0"/>
        <v>4080</v>
      </c>
      <c r="H10" s="6"/>
      <c r="I10" s="6"/>
    </row>
    <row r="11" ht="25" customHeight="1" spans="1:9">
      <c r="A11" s="4">
        <v>9</v>
      </c>
      <c r="B11" s="4" t="s">
        <v>71</v>
      </c>
      <c r="C11" s="4" t="s">
        <v>74</v>
      </c>
      <c r="D11" s="4" t="s">
        <v>75</v>
      </c>
      <c r="E11" s="5" t="s">
        <v>93</v>
      </c>
      <c r="F11" s="4">
        <v>33.6</v>
      </c>
      <c r="G11" s="4">
        <f t="shared" si="0"/>
        <v>5040</v>
      </c>
      <c r="H11" s="6"/>
      <c r="I11" s="6"/>
    </row>
    <row r="12" ht="25" customHeight="1" spans="1:9">
      <c r="A12" s="4">
        <v>10</v>
      </c>
      <c r="B12" s="4" t="s">
        <v>71</v>
      </c>
      <c r="C12" s="4" t="s">
        <v>188</v>
      </c>
      <c r="D12" s="4" t="s">
        <v>35</v>
      </c>
      <c r="E12" s="5" t="s">
        <v>189</v>
      </c>
      <c r="F12" s="4">
        <v>17.9</v>
      </c>
      <c r="G12" s="4">
        <f t="shared" si="0"/>
        <v>2685</v>
      </c>
      <c r="H12" s="6"/>
      <c r="I12" s="6"/>
    </row>
    <row r="13" ht="25" customHeight="1" spans="1:9">
      <c r="A13" s="4">
        <v>11</v>
      </c>
      <c r="B13" s="4" t="s">
        <v>71</v>
      </c>
      <c r="C13" s="4" t="s">
        <v>190</v>
      </c>
      <c r="D13" s="4" t="s">
        <v>42</v>
      </c>
      <c r="E13" s="5" t="s">
        <v>191</v>
      </c>
      <c r="F13" s="4">
        <v>9.3</v>
      </c>
      <c r="G13" s="4">
        <f t="shared" si="0"/>
        <v>1395</v>
      </c>
      <c r="H13" s="6"/>
      <c r="I13" s="6"/>
    </row>
    <row r="14" ht="25" customHeight="1" spans="1:9">
      <c r="A14" s="4">
        <v>12</v>
      </c>
      <c r="B14" s="4" t="s">
        <v>71</v>
      </c>
      <c r="C14" s="4" t="s">
        <v>164</v>
      </c>
      <c r="D14" s="4" t="s">
        <v>29</v>
      </c>
      <c r="E14" s="5" t="s">
        <v>165</v>
      </c>
      <c r="F14" s="4">
        <v>45.8</v>
      </c>
      <c r="G14" s="4">
        <f t="shared" si="0"/>
        <v>6870</v>
      </c>
      <c r="H14" s="6"/>
      <c r="I14" s="6"/>
    </row>
    <row r="15" ht="25" customHeight="1" spans="1:9">
      <c r="A15" s="4">
        <v>13</v>
      </c>
      <c r="B15" s="4" t="s">
        <v>71</v>
      </c>
      <c r="C15" s="4" t="s">
        <v>192</v>
      </c>
      <c r="D15" s="4" t="s">
        <v>58</v>
      </c>
      <c r="E15" s="5" t="s">
        <v>193</v>
      </c>
      <c r="F15" s="4">
        <v>22</v>
      </c>
      <c r="G15" s="4">
        <f t="shared" si="0"/>
        <v>3300</v>
      </c>
      <c r="H15" s="6"/>
      <c r="I15" s="6"/>
    </row>
    <row r="16" ht="25" customHeight="1" spans="1:9">
      <c r="A16" s="4">
        <v>14</v>
      </c>
      <c r="B16" s="4" t="s">
        <v>71</v>
      </c>
      <c r="C16" s="4" t="s">
        <v>86</v>
      </c>
      <c r="D16" s="4" t="s">
        <v>39</v>
      </c>
      <c r="E16" s="5" t="s">
        <v>133</v>
      </c>
      <c r="F16" s="4">
        <v>24.7</v>
      </c>
      <c r="G16" s="4">
        <f t="shared" si="0"/>
        <v>3705</v>
      </c>
      <c r="H16" s="6"/>
      <c r="I16" s="6"/>
    </row>
    <row r="17" ht="25" customHeight="1" spans="1:9">
      <c r="A17" s="4">
        <v>15</v>
      </c>
      <c r="B17" s="4" t="s">
        <v>71</v>
      </c>
      <c r="C17" s="4" t="s">
        <v>166</v>
      </c>
      <c r="D17" s="4" t="s">
        <v>35</v>
      </c>
      <c r="E17" s="5" t="s">
        <v>172</v>
      </c>
      <c r="F17" s="4">
        <v>26.5</v>
      </c>
      <c r="G17" s="4">
        <f t="shared" si="0"/>
        <v>3975</v>
      </c>
      <c r="H17" s="6"/>
      <c r="I17" s="6"/>
    </row>
    <row r="18" ht="25" customHeight="1" spans="1:9">
      <c r="A18" s="4">
        <v>16</v>
      </c>
      <c r="B18" s="4" t="s">
        <v>71</v>
      </c>
      <c r="C18" s="4" t="s">
        <v>194</v>
      </c>
      <c r="D18" s="4" t="s">
        <v>42</v>
      </c>
      <c r="E18" s="5" t="s">
        <v>116</v>
      </c>
      <c r="F18" s="4">
        <v>9.6</v>
      </c>
      <c r="G18" s="4">
        <f t="shared" si="0"/>
        <v>1440</v>
      </c>
      <c r="H18" s="6"/>
      <c r="I18" s="6"/>
    </row>
    <row r="19" ht="25" customHeight="1" spans="1:9">
      <c r="A19" s="4">
        <v>17</v>
      </c>
      <c r="B19" s="4" t="s">
        <v>71</v>
      </c>
      <c r="C19" s="4" t="s">
        <v>195</v>
      </c>
      <c r="D19" s="4" t="s">
        <v>154</v>
      </c>
      <c r="E19" s="5" t="s">
        <v>196</v>
      </c>
      <c r="F19" s="4">
        <v>34.3</v>
      </c>
      <c r="G19" s="4">
        <f t="shared" si="0"/>
        <v>5145</v>
      </c>
      <c r="H19" s="6"/>
      <c r="I19" s="6"/>
    </row>
    <row r="20" ht="25" customHeight="1" spans="1:9">
      <c r="A20" s="4">
        <v>18</v>
      </c>
      <c r="B20" s="4" t="s">
        <v>71</v>
      </c>
      <c r="C20" s="4" t="s">
        <v>197</v>
      </c>
      <c r="D20" s="4" t="s">
        <v>58</v>
      </c>
      <c r="E20" s="5" t="s">
        <v>198</v>
      </c>
      <c r="F20" s="4">
        <v>12.1</v>
      </c>
      <c r="G20" s="4">
        <f t="shared" si="0"/>
        <v>1815</v>
      </c>
      <c r="H20" s="6"/>
      <c r="I20" s="6"/>
    </row>
    <row r="21" ht="25" customHeight="1" spans="1:9">
      <c r="A21" s="4">
        <v>19</v>
      </c>
      <c r="B21" s="4" t="s">
        <v>71</v>
      </c>
      <c r="C21" s="4" t="s">
        <v>80</v>
      </c>
      <c r="D21" s="4" t="s">
        <v>81</v>
      </c>
      <c r="E21" s="5" t="s">
        <v>199</v>
      </c>
      <c r="F21" s="4">
        <v>18.5</v>
      </c>
      <c r="G21" s="4">
        <f t="shared" si="0"/>
        <v>2775</v>
      </c>
      <c r="H21" s="6"/>
      <c r="I21" s="6"/>
    </row>
    <row r="22" ht="25" customHeight="1" spans="1:9">
      <c r="A22" s="4">
        <v>20</v>
      </c>
      <c r="B22" s="4" t="s">
        <v>71</v>
      </c>
      <c r="C22" s="4" t="s">
        <v>77</v>
      </c>
      <c r="D22" s="4" t="s">
        <v>78</v>
      </c>
      <c r="E22" s="5" t="s">
        <v>79</v>
      </c>
      <c r="F22" s="4">
        <v>15.3</v>
      </c>
      <c r="G22" s="4">
        <f t="shared" si="0"/>
        <v>2295</v>
      </c>
      <c r="H22" s="6"/>
      <c r="I22" s="6"/>
    </row>
    <row r="23" ht="25" customHeight="1" spans="1:9">
      <c r="A23" s="4">
        <v>21</v>
      </c>
      <c r="B23" s="4" t="s">
        <v>71</v>
      </c>
      <c r="C23" s="4" t="s">
        <v>168</v>
      </c>
      <c r="D23" s="4" t="s">
        <v>18</v>
      </c>
      <c r="E23" s="5" t="s">
        <v>93</v>
      </c>
      <c r="F23" s="4">
        <v>10.8</v>
      </c>
      <c r="G23" s="4">
        <f t="shared" si="0"/>
        <v>1620</v>
      </c>
      <c r="H23" s="6"/>
      <c r="I23" s="6"/>
    </row>
    <row r="24" ht="25" customHeight="1" spans="1:9">
      <c r="A24" s="4">
        <v>22</v>
      </c>
      <c r="B24" s="4" t="s">
        <v>71</v>
      </c>
      <c r="C24" s="4" t="s">
        <v>200</v>
      </c>
      <c r="D24" s="4" t="s">
        <v>75</v>
      </c>
      <c r="E24" s="5" t="s">
        <v>201</v>
      </c>
      <c r="F24" s="4">
        <v>18.2</v>
      </c>
      <c r="G24" s="4">
        <f t="shared" si="0"/>
        <v>2730</v>
      </c>
      <c r="H24" s="6"/>
      <c r="I24" s="6"/>
    </row>
    <row r="25" ht="25" customHeight="1" spans="1:9">
      <c r="A25" s="4">
        <v>23</v>
      </c>
      <c r="B25" s="4" t="s">
        <v>71</v>
      </c>
      <c r="C25" s="4" t="s">
        <v>202</v>
      </c>
      <c r="D25" s="4" t="s">
        <v>203</v>
      </c>
      <c r="E25" s="5" t="s">
        <v>204</v>
      </c>
      <c r="F25" s="4">
        <v>18.7</v>
      </c>
      <c r="G25" s="4">
        <f t="shared" si="0"/>
        <v>2805</v>
      </c>
      <c r="H25" s="6"/>
      <c r="I25" s="6"/>
    </row>
    <row r="26" ht="25" customHeight="1" spans="1:9">
      <c r="A26" s="4">
        <v>24</v>
      </c>
      <c r="B26" s="4" t="s">
        <v>71</v>
      </c>
      <c r="C26" s="4" t="s">
        <v>205</v>
      </c>
      <c r="D26" s="4" t="s">
        <v>35</v>
      </c>
      <c r="E26" s="5" t="s">
        <v>206</v>
      </c>
      <c r="F26" s="4">
        <v>7.5</v>
      </c>
      <c r="G26" s="4">
        <f t="shared" si="0"/>
        <v>1125</v>
      </c>
      <c r="H26" s="6"/>
      <c r="I26" s="6"/>
    </row>
    <row r="27" ht="25" customHeight="1" spans="1:9">
      <c r="A27" s="4">
        <v>25</v>
      </c>
      <c r="B27" s="4" t="s">
        <v>71</v>
      </c>
      <c r="C27" s="4" t="s">
        <v>207</v>
      </c>
      <c r="D27" s="4" t="s">
        <v>58</v>
      </c>
      <c r="E27" s="5" t="s">
        <v>208</v>
      </c>
      <c r="F27" s="4">
        <v>13.4</v>
      </c>
      <c r="G27" s="4">
        <f t="shared" si="0"/>
        <v>2010</v>
      </c>
      <c r="H27" s="6"/>
      <c r="I27" s="6"/>
    </row>
    <row r="28" ht="25" customHeight="1" spans="1:9">
      <c r="A28" s="4">
        <v>26</v>
      </c>
      <c r="B28" s="4" t="s">
        <v>71</v>
      </c>
      <c r="C28" s="4" t="s">
        <v>209</v>
      </c>
      <c r="D28" s="4" t="s">
        <v>129</v>
      </c>
      <c r="E28" s="5" t="s">
        <v>210</v>
      </c>
      <c r="F28" s="4">
        <v>46.3</v>
      </c>
      <c r="G28" s="4">
        <f t="shared" si="0"/>
        <v>6945</v>
      </c>
      <c r="H28" s="6"/>
      <c r="I28" s="6"/>
    </row>
    <row r="29" ht="25" customHeight="1" spans="1:9">
      <c r="A29" s="4">
        <v>27</v>
      </c>
      <c r="B29" s="4" t="s">
        <v>71</v>
      </c>
      <c r="C29" s="4" t="s">
        <v>175</v>
      </c>
      <c r="D29" s="4" t="s">
        <v>154</v>
      </c>
      <c r="E29" s="5" t="s">
        <v>176</v>
      </c>
      <c r="F29" s="4">
        <v>27.9</v>
      </c>
      <c r="G29" s="4">
        <f t="shared" si="0"/>
        <v>4185</v>
      </c>
      <c r="H29" s="6"/>
      <c r="I29" s="6"/>
    </row>
    <row r="30" ht="25" customHeight="1" spans="1:9">
      <c r="A30" s="4">
        <v>28</v>
      </c>
      <c r="B30" s="4" t="s">
        <v>71</v>
      </c>
      <c r="C30" s="4" t="s">
        <v>180</v>
      </c>
      <c r="D30" s="4" t="s">
        <v>145</v>
      </c>
      <c r="E30" s="5" t="s">
        <v>211</v>
      </c>
      <c r="F30" s="4">
        <v>38.6</v>
      </c>
      <c r="G30" s="4">
        <f t="shared" si="0"/>
        <v>5790</v>
      </c>
      <c r="H30" s="6"/>
      <c r="I30" s="6"/>
    </row>
    <row r="31" ht="25" customHeight="1" spans="1:9">
      <c r="A31" s="4">
        <v>29</v>
      </c>
      <c r="B31" s="4" t="s">
        <v>71</v>
      </c>
      <c r="C31" s="4" t="s">
        <v>212</v>
      </c>
      <c r="D31" s="4" t="s">
        <v>62</v>
      </c>
      <c r="E31" s="5" t="s">
        <v>213</v>
      </c>
      <c r="F31" s="4">
        <v>15.3</v>
      </c>
      <c r="G31" s="4">
        <f t="shared" si="0"/>
        <v>2295</v>
      </c>
      <c r="H31" s="6"/>
      <c r="I31" s="6"/>
    </row>
    <row r="32" ht="25" customHeight="1" spans="1:9">
      <c r="A32" s="4">
        <v>30</v>
      </c>
      <c r="B32" s="4" t="s">
        <v>71</v>
      </c>
      <c r="C32" s="4" t="s">
        <v>83</v>
      </c>
      <c r="D32" s="4" t="s">
        <v>35</v>
      </c>
      <c r="E32" s="5" t="s">
        <v>84</v>
      </c>
      <c r="F32" s="4">
        <v>14.5</v>
      </c>
      <c r="G32" s="4">
        <f t="shared" si="0"/>
        <v>2175</v>
      </c>
      <c r="H32" s="6"/>
      <c r="I32" s="6"/>
    </row>
    <row r="33" ht="25" customHeight="1" spans="1:9">
      <c r="A33" s="4">
        <v>31</v>
      </c>
      <c r="B33" s="4" t="s">
        <v>71</v>
      </c>
      <c r="C33" s="4" t="s">
        <v>214</v>
      </c>
      <c r="D33" s="4" t="s">
        <v>120</v>
      </c>
      <c r="E33" s="5" t="s">
        <v>215</v>
      </c>
      <c r="F33" s="4">
        <v>18.4</v>
      </c>
      <c r="G33" s="4">
        <f t="shared" si="0"/>
        <v>2760</v>
      </c>
      <c r="H33" s="6"/>
      <c r="I33" s="6"/>
    </row>
    <row r="34" ht="25" customHeight="1" spans="1:9">
      <c r="A34" s="4">
        <v>32</v>
      </c>
      <c r="B34" s="4" t="s">
        <v>71</v>
      </c>
      <c r="C34" s="4" t="s">
        <v>216</v>
      </c>
      <c r="D34" s="4" t="s">
        <v>75</v>
      </c>
      <c r="E34" s="5" t="s">
        <v>191</v>
      </c>
      <c r="F34" s="4">
        <v>17.8</v>
      </c>
      <c r="G34" s="4">
        <f t="shared" si="0"/>
        <v>2670</v>
      </c>
      <c r="H34" s="6"/>
      <c r="I34" s="6"/>
    </row>
    <row r="35" ht="25" customHeight="1" spans="1:9">
      <c r="A35" s="4">
        <v>33</v>
      </c>
      <c r="B35" s="4" t="s">
        <v>71</v>
      </c>
      <c r="C35" s="4" t="s">
        <v>217</v>
      </c>
      <c r="D35" s="4" t="s">
        <v>154</v>
      </c>
      <c r="E35" s="5" t="s">
        <v>93</v>
      </c>
      <c r="F35" s="4">
        <v>8.2</v>
      </c>
      <c r="G35" s="4">
        <f t="shared" si="0"/>
        <v>1230</v>
      </c>
      <c r="H35" s="6"/>
      <c r="I35" s="6"/>
    </row>
    <row r="36" ht="25" customHeight="1" spans="1:9">
      <c r="A36" s="4">
        <v>34</v>
      </c>
      <c r="B36" s="4" t="s">
        <v>19</v>
      </c>
      <c r="C36" s="4" t="s">
        <v>218</v>
      </c>
      <c r="D36" s="4" t="s">
        <v>65</v>
      </c>
      <c r="E36" s="5" t="s">
        <v>219</v>
      </c>
      <c r="F36" s="4">
        <v>18</v>
      </c>
      <c r="G36" s="4">
        <f t="shared" ref="G36:G67" si="1">F36*150</f>
        <v>2700</v>
      </c>
      <c r="H36" s="6"/>
      <c r="I36" s="6"/>
    </row>
    <row r="37" ht="25" customHeight="1" spans="1:9">
      <c r="A37" s="4">
        <v>35</v>
      </c>
      <c r="B37" s="4" t="s">
        <v>19</v>
      </c>
      <c r="C37" s="4" t="s">
        <v>220</v>
      </c>
      <c r="D37" s="4" t="s">
        <v>145</v>
      </c>
      <c r="E37" s="5" t="s">
        <v>150</v>
      </c>
      <c r="F37" s="4">
        <v>21.3</v>
      </c>
      <c r="G37" s="4">
        <f t="shared" si="1"/>
        <v>3195</v>
      </c>
      <c r="H37" s="6"/>
      <c r="I37" s="6"/>
    </row>
    <row r="38" ht="25" customHeight="1" spans="1:9">
      <c r="A38" s="4">
        <v>36</v>
      </c>
      <c r="B38" s="4" t="s">
        <v>19</v>
      </c>
      <c r="C38" s="4" t="s">
        <v>221</v>
      </c>
      <c r="D38" s="4" t="s">
        <v>154</v>
      </c>
      <c r="E38" s="5" t="s">
        <v>222</v>
      </c>
      <c r="F38" s="4">
        <v>33.3</v>
      </c>
      <c r="G38" s="4">
        <f t="shared" si="1"/>
        <v>4995</v>
      </c>
      <c r="H38" s="6"/>
      <c r="I38" s="6"/>
    </row>
    <row r="39" ht="25" customHeight="1" spans="1:9">
      <c r="A39" s="4">
        <v>37</v>
      </c>
      <c r="B39" s="4" t="s">
        <v>19</v>
      </c>
      <c r="C39" s="4" t="s">
        <v>223</v>
      </c>
      <c r="D39" s="4" t="s">
        <v>15</v>
      </c>
      <c r="E39" s="5" t="s">
        <v>224</v>
      </c>
      <c r="F39" s="4">
        <v>19.5</v>
      </c>
      <c r="G39" s="4">
        <f t="shared" si="1"/>
        <v>2925</v>
      </c>
      <c r="H39" s="6"/>
      <c r="I39" s="6"/>
    </row>
    <row r="40" ht="25" customHeight="1" spans="1:9">
      <c r="A40" s="4">
        <v>38</v>
      </c>
      <c r="B40" s="4" t="s">
        <v>19</v>
      </c>
      <c r="C40" s="4" t="s">
        <v>225</v>
      </c>
      <c r="D40" s="4" t="s">
        <v>129</v>
      </c>
      <c r="E40" s="5" t="s">
        <v>226</v>
      </c>
      <c r="F40" s="4">
        <v>2.7</v>
      </c>
      <c r="G40" s="4">
        <f t="shared" si="1"/>
        <v>405</v>
      </c>
      <c r="H40" s="6"/>
      <c r="I40" s="6"/>
    </row>
    <row r="41" ht="25" customHeight="1" spans="1:9">
      <c r="A41" s="4">
        <v>39</v>
      </c>
      <c r="B41" s="4" t="s">
        <v>19</v>
      </c>
      <c r="C41" s="4" t="s">
        <v>227</v>
      </c>
      <c r="D41" s="4" t="s">
        <v>154</v>
      </c>
      <c r="E41" s="5" t="s">
        <v>228</v>
      </c>
      <c r="F41" s="4">
        <v>15.5</v>
      </c>
      <c r="G41" s="4">
        <f t="shared" si="1"/>
        <v>2325</v>
      </c>
      <c r="H41" s="6"/>
      <c r="I41" s="6"/>
    </row>
    <row r="42" ht="25" customHeight="1" spans="1:9">
      <c r="A42" s="4">
        <v>40</v>
      </c>
      <c r="B42" s="4" t="s">
        <v>19</v>
      </c>
      <c r="C42" s="4" t="s">
        <v>229</v>
      </c>
      <c r="D42" s="4" t="s">
        <v>18</v>
      </c>
      <c r="E42" s="5" t="s">
        <v>53</v>
      </c>
      <c r="F42" s="4">
        <v>1</v>
      </c>
      <c r="G42" s="4">
        <f t="shared" si="1"/>
        <v>150</v>
      </c>
      <c r="H42" s="6"/>
      <c r="I42" s="6"/>
    </row>
    <row r="43" ht="25" customHeight="1" spans="1:9">
      <c r="A43" s="4">
        <v>41</v>
      </c>
      <c r="B43" s="4" t="s">
        <v>19</v>
      </c>
      <c r="C43" s="4" t="s">
        <v>230</v>
      </c>
      <c r="D43" s="4" t="s">
        <v>231</v>
      </c>
      <c r="E43" s="5" t="s">
        <v>189</v>
      </c>
      <c r="F43" s="4">
        <v>20.4</v>
      </c>
      <c r="G43" s="4">
        <f t="shared" si="1"/>
        <v>3060</v>
      </c>
      <c r="H43" s="6"/>
      <c r="I43" s="6"/>
    </row>
    <row r="44" ht="25" customHeight="1" spans="1:9">
      <c r="A44" s="4">
        <v>42</v>
      </c>
      <c r="B44" s="4" t="s">
        <v>19</v>
      </c>
      <c r="C44" s="4" t="s">
        <v>232</v>
      </c>
      <c r="D44" s="4" t="s">
        <v>75</v>
      </c>
      <c r="E44" s="5" t="s">
        <v>121</v>
      </c>
      <c r="F44" s="4">
        <v>17.6</v>
      </c>
      <c r="G44" s="4">
        <f t="shared" si="1"/>
        <v>2640</v>
      </c>
      <c r="H44" s="6"/>
      <c r="I44" s="6"/>
    </row>
    <row r="45" ht="25" customHeight="1" spans="1:9">
      <c r="A45" s="4">
        <v>43</v>
      </c>
      <c r="B45" s="4" t="s">
        <v>19</v>
      </c>
      <c r="C45" s="4" t="s">
        <v>20</v>
      </c>
      <c r="D45" s="4" t="s">
        <v>21</v>
      </c>
      <c r="E45" s="5" t="s">
        <v>208</v>
      </c>
      <c r="F45" s="4">
        <v>15</v>
      </c>
      <c r="G45" s="4">
        <f t="shared" si="1"/>
        <v>2250</v>
      </c>
      <c r="H45" s="6"/>
      <c r="I45" s="6"/>
    </row>
    <row r="46" ht="25" customHeight="1" spans="1:9">
      <c r="A46" s="4">
        <v>44</v>
      </c>
      <c r="B46" s="4" t="s">
        <v>19</v>
      </c>
      <c r="C46" s="4" t="s">
        <v>89</v>
      </c>
      <c r="D46" s="4" t="s">
        <v>35</v>
      </c>
      <c r="E46" s="5" t="s">
        <v>53</v>
      </c>
      <c r="F46" s="4">
        <v>12</v>
      </c>
      <c r="G46" s="4">
        <f t="shared" si="1"/>
        <v>1800</v>
      </c>
      <c r="H46" s="6"/>
      <c r="I46" s="6"/>
    </row>
    <row r="47" ht="25" customHeight="1" spans="1:9">
      <c r="A47" s="4">
        <v>45</v>
      </c>
      <c r="B47" s="4" t="s">
        <v>19</v>
      </c>
      <c r="C47" s="4" t="s">
        <v>233</v>
      </c>
      <c r="D47" s="4" t="s">
        <v>58</v>
      </c>
      <c r="E47" s="5" t="s">
        <v>234</v>
      </c>
      <c r="F47" s="4">
        <v>22</v>
      </c>
      <c r="G47" s="4">
        <f t="shared" si="1"/>
        <v>3300</v>
      </c>
      <c r="H47" s="6"/>
      <c r="I47" s="6"/>
    </row>
    <row r="48" ht="25" customHeight="1" spans="1:9">
      <c r="A48" s="4">
        <v>46</v>
      </c>
      <c r="B48" s="4" t="s">
        <v>19</v>
      </c>
      <c r="C48" s="4" t="s">
        <v>47</v>
      </c>
      <c r="D48" s="4" t="s">
        <v>12</v>
      </c>
      <c r="E48" s="5" t="s">
        <v>91</v>
      </c>
      <c r="F48" s="4">
        <v>11.3</v>
      </c>
      <c r="G48" s="4">
        <f t="shared" si="1"/>
        <v>1695</v>
      </c>
      <c r="H48" s="6"/>
      <c r="I48" s="6"/>
    </row>
    <row r="49" ht="25" customHeight="1" spans="1:9">
      <c r="A49" s="4">
        <v>47</v>
      </c>
      <c r="B49" s="4" t="s">
        <v>19</v>
      </c>
      <c r="C49" s="4" t="s">
        <v>49</v>
      </c>
      <c r="D49" s="4" t="s">
        <v>50</v>
      </c>
      <c r="E49" s="5" t="s">
        <v>234</v>
      </c>
      <c r="F49" s="4">
        <v>21.3</v>
      </c>
      <c r="G49" s="4">
        <f t="shared" si="1"/>
        <v>3195</v>
      </c>
      <c r="H49" s="6"/>
      <c r="I49" s="6"/>
    </row>
    <row r="50" ht="25" customHeight="1" spans="1:9">
      <c r="A50" s="4">
        <v>48</v>
      </c>
      <c r="B50" s="4" t="s">
        <v>19</v>
      </c>
      <c r="C50" s="4" t="s">
        <v>235</v>
      </c>
      <c r="D50" s="4" t="s">
        <v>32</v>
      </c>
      <c r="E50" s="5" t="s">
        <v>236</v>
      </c>
      <c r="F50" s="4">
        <v>26</v>
      </c>
      <c r="G50" s="4">
        <f t="shared" si="1"/>
        <v>3900</v>
      </c>
      <c r="H50" s="6"/>
      <c r="I50" s="6"/>
    </row>
    <row r="51" ht="25" customHeight="1" spans="1:9">
      <c r="A51" s="4">
        <v>49</v>
      </c>
      <c r="B51" s="4" t="s">
        <v>19</v>
      </c>
      <c r="C51" s="4" t="s">
        <v>237</v>
      </c>
      <c r="D51" s="4" t="s">
        <v>29</v>
      </c>
      <c r="E51" s="5" t="s">
        <v>238</v>
      </c>
      <c r="F51" s="4">
        <v>26</v>
      </c>
      <c r="G51" s="4">
        <f t="shared" si="1"/>
        <v>3900</v>
      </c>
      <c r="H51" s="6"/>
      <c r="I51" s="6"/>
    </row>
    <row r="52" ht="25" customHeight="1" spans="1:9">
      <c r="A52" s="4">
        <v>50</v>
      </c>
      <c r="B52" s="4" t="s">
        <v>19</v>
      </c>
      <c r="C52" s="4" t="s">
        <v>239</v>
      </c>
      <c r="D52" s="4" t="s">
        <v>21</v>
      </c>
      <c r="E52" s="5" t="s">
        <v>208</v>
      </c>
      <c r="F52" s="4">
        <v>13.3</v>
      </c>
      <c r="G52" s="4">
        <f t="shared" si="1"/>
        <v>1995</v>
      </c>
      <c r="H52" s="6"/>
      <c r="I52" s="6"/>
    </row>
    <row r="53" ht="25" customHeight="1" spans="1:9">
      <c r="A53" s="4">
        <v>51</v>
      </c>
      <c r="B53" s="4" t="s">
        <v>19</v>
      </c>
      <c r="C53" s="4" t="s">
        <v>161</v>
      </c>
      <c r="D53" s="4" t="s">
        <v>120</v>
      </c>
      <c r="E53" s="5" t="s">
        <v>53</v>
      </c>
      <c r="F53" s="4">
        <v>7.3</v>
      </c>
      <c r="G53" s="4">
        <f t="shared" si="1"/>
        <v>1095</v>
      </c>
      <c r="H53" s="6"/>
      <c r="I53" s="6"/>
    </row>
    <row r="54" ht="25" customHeight="1" spans="1:9">
      <c r="A54" s="4">
        <v>52</v>
      </c>
      <c r="B54" s="4" t="s">
        <v>19</v>
      </c>
      <c r="C54" s="4" t="s">
        <v>240</v>
      </c>
      <c r="D54" s="4" t="s">
        <v>29</v>
      </c>
      <c r="E54" s="5" t="s">
        <v>241</v>
      </c>
      <c r="F54" s="4">
        <v>13</v>
      </c>
      <c r="G54" s="4">
        <f t="shared" si="1"/>
        <v>1950</v>
      </c>
      <c r="H54" s="6"/>
      <c r="I54" s="6"/>
    </row>
    <row r="55" ht="25" customHeight="1" spans="1:9">
      <c r="A55" s="4">
        <v>53</v>
      </c>
      <c r="B55" s="4" t="s">
        <v>19</v>
      </c>
      <c r="C55" s="4" t="s">
        <v>242</v>
      </c>
      <c r="D55" s="4" t="s">
        <v>120</v>
      </c>
      <c r="E55" s="5" t="s">
        <v>196</v>
      </c>
      <c r="F55" s="4">
        <v>25</v>
      </c>
      <c r="G55" s="4">
        <f t="shared" si="1"/>
        <v>3750</v>
      </c>
      <c r="H55" s="6"/>
      <c r="I55" s="6"/>
    </row>
    <row r="56" ht="25" customHeight="1" spans="1:9">
      <c r="A56" s="4">
        <v>54</v>
      </c>
      <c r="B56" s="4" t="s">
        <v>19</v>
      </c>
      <c r="C56" s="4" t="s">
        <v>92</v>
      </c>
      <c r="D56" s="4" t="s">
        <v>58</v>
      </c>
      <c r="E56" s="5" t="s">
        <v>93</v>
      </c>
      <c r="F56" s="4">
        <v>42</v>
      </c>
      <c r="G56" s="4">
        <f t="shared" si="1"/>
        <v>6300</v>
      </c>
      <c r="H56" s="6"/>
      <c r="I56" s="6"/>
    </row>
    <row r="57" ht="25" customHeight="1" spans="1:9">
      <c r="A57" s="4">
        <v>55</v>
      </c>
      <c r="B57" s="4" t="s">
        <v>19</v>
      </c>
      <c r="C57" s="4" t="s">
        <v>54</v>
      </c>
      <c r="D57" s="4" t="s">
        <v>32</v>
      </c>
      <c r="E57" s="5" t="s">
        <v>219</v>
      </c>
      <c r="F57" s="4">
        <v>22.7</v>
      </c>
      <c r="G57" s="4">
        <f t="shared" si="1"/>
        <v>3405</v>
      </c>
      <c r="H57" s="6"/>
      <c r="I57" s="6"/>
    </row>
    <row r="58" ht="25" customHeight="1" spans="1:9">
      <c r="A58" s="4">
        <v>56</v>
      </c>
      <c r="B58" s="4" t="s">
        <v>19</v>
      </c>
      <c r="C58" s="4" t="s">
        <v>243</v>
      </c>
      <c r="D58" s="4" t="s">
        <v>29</v>
      </c>
      <c r="E58" s="5" t="s">
        <v>244</v>
      </c>
      <c r="F58" s="4">
        <v>30</v>
      </c>
      <c r="G58" s="4">
        <f t="shared" si="1"/>
        <v>4500</v>
      </c>
      <c r="H58" s="6"/>
      <c r="I58" s="6"/>
    </row>
    <row r="59" ht="25" customHeight="1" spans="1:9">
      <c r="A59" s="4">
        <v>57</v>
      </c>
      <c r="B59" s="4" t="s">
        <v>19</v>
      </c>
      <c r="C59" s="4" t="s">
        <v>245</v>
      </c>
      <c r="D59" s="4" t="s">
        <v>203</v>
      </c>
      <c r="E59" s="5" t="s">
        <v>53</v>
      </c>
      <c r="F59" s="4">
        <v>20</v>
      </c>
      <c r="G59" s="4">
        <f t="shared" si="1"/>
        <v>3000</v>
      </c>
      <c r="H59" s="6"/>
      <c r="I59" s="6"/>
    </row>
    <row r="60" ht="25" customHeight="1" spans="1:9">
      <c r="A60" s="4">
        <v>58</v>
      </c>
      <c r="B60" s="4" t="s">
        <v>19</v>
      </c>
      <c r="C60" s="4" t="s">
        <v>246</v>
      </c>
      <c r="D60" s="4" t="s">
        <v>247</v>
      </c>
      <c r="E60" s="5" t="s">
        <v>248</v>
      </c>
      <c r="F60" s="4">
        <v>26</v>
      </c>
      <c r="G60" s="4">
        <f t="shared" si="1"/>
        <v>3900</v>
      </c>
      <c r="H60" s="6"/>
      <c r="I60" s="6"/>
    </row>
    <row r="61" ht="25" customHeight="1" spans="1:9">
      <c r="A61" s="4">
        <v>59</v>
      </c>
      <c r="B61" s="4" t="s">
        <v>19</v>
      </c>
      <c r="C61" s="4" t="s">
        <v>249</v>
      </c>
      <c r="D61" s="4" t="s">
        <v>145</v>
      </c>
      <c r="E61" s="5" t="s">
        <v>191</v>
      </c>
      <c r="F61" s="4">
        <v>21</v>
      </c>
      <c r="G61" s="4">
        <f t="shared" si="1"/>
        <v>3150</v>
      </c>
      <c r="H61" s="6"/>
      <c r="I61" s="6"/>
    </row>
    <row r="62" ht="25" customHeight="1" spans="1:9">
      <c r="A62" s="4">
        <v>60</v>
      </c>
      <c r="B62" s="4" t="s">
        <v>19</v>
      </c>
      <c r="C62" s="4" t="s">
        <v>250</v>
      </c>
      <c r="D62" s="4" t="s">
        <v>12</v>
      </c>
      <c r="E62" s="5" t="s">
        <v>84</v>
      </c>
      <c r="F62" s="4">
        <v>1.3</v>
      </c>
      <c r="G62" s="4">
        <f t="shared" si="1"/>
        <v>195</v>
      </c>
      <c r="H62" s="6"/>
      <c r="I62" s="6"/>
    </row>
    <row r="63" ht="25" customHeight="1" spans="1:9">
      <c r="A63" s="4">
        <v>61</v>
      </c>
      <c r="B63" s="4" t="s">
        <v>60</v>
      </c>
      <c r="C63" s="4" t="s">
        <v>61</v>
      </c>
      <c r="D63" s="4" t="s">
        <v>62</v>
      </c>
      <c r="E63" s="5" t="s">
        <v>106</v>
      </c>
      <c r="F63" s="4">
        <v>14</v>
      </c>
      <c r="G63" s="4">
        <f t="shared" si="1"/>
        <v>2100</v>
      </c>
      <c r="H63" s="6"/>
      <c r="I63" s="6"/>
    </row>
    <row r="64" ht="25" customHeight="1" spans="1:9">
      <c r="A64" s="4">
        <v>62</v>
      </c>
      <c r="B64" s="4" t="s">
        <v>60</v>
      </c>
      <c r="C64" s="4" t="s">
        <v>67</v>
      </c>
      <c r="D64" s="4" t="s">
        <v>21</v>
      </c>
      <c r="E64" s="5" t="s">
        <v>93</v>
      </c>
      <c r="F64" s="4">
        <v>7</v>
      </c>
      <c r="G64" s="4">
        <f t="shared" si="1"/>
        <v>1050</v>
      </c>
      <c r="H64" s="6"/>
      <c r="I64" s="6"/>
    </row>
    <row r="65" ht="25" customHeight="1" spans="1:9">
      <c r="A65" s="4">
        <v>63</v>
      </c>
      <c r="B65" s="4" t="s">
        <v>60</v>
      </c>
      <c r="C65" s="4" t="s">
        <v>251</v>
      </c>
      <c r="D65" s="4" t="s">
        <v>252</v>
      </c>
      <c r="E65" s="5" t="s">
        <v>253</v>
      </c>
      <c r="F65" s="4">
        <v>26.6</v>
      </c>
      <c r="G65" s="4">
        <f t="shared" si="1"/>
        <v>3990</v>
      </c>
      <c r="H65" s="6"/>
      <c r="I65" s="6"/>
    </row>
    <row r="66" ht="25" customHeight="1" spans="1:9">
      <c r="A66" s="4">
        <v>64</v>
      </c>
      <c r="B66" s="4" t="s">
        <v>60</v>
      </c>
      <c r="C66" s="4" t="s">
        <v>64</v>
      </c>
      <c r="D66" s="4" t="s">
        <v>65</v>
      </c>
      <c r="E66" s="5" t="s">
        <v>66</v>
      </c>
      <c r="F66" s="4">
        <v>9.3</v>
      </c>
      <c r="G66" s="4">
        <f t="shared" si="1"/>
        <v>1395</v>
      </c>
      <c r="H66" s="6"/>
      <c r="I66" s="6"/>
    </row>
    <row r="67" ht="25" customHeight="1" spans="1:9">
      <c r="A67" s="4">
        <v>65</v>
      </c>
      <c r="B67" s="4" t="s">
        <v>60</v>
      </c>
      <c r="C67" s="4" t="s">
        <v>254</v>
      </c>
      <c r="D67" s="4" t="s">
        <v>39</v>
      </c>
      <c r="E67" s="5" t="s">
        <v>255</v>
      </c>
      <c r="F67" s="4">
        <v>13.7</v>
      </c>
      <c r="G67" s="4">
        <f t="shared" si="1"/>
        <v>2055</v>
      </c>
      <c r="H67" s="6"/>
      <c r="I67" s="6"/>
    </row>
    <row r="68" ht="25" customHeight="1" spans="1:9">
      <c r="A68" s="4">
        <v>66</v>
      </c>
      <c r="B68" s="4" t="s">
        <v>60</v>
      </c>
      <c r="C68" s="4" t="s">
        <v>256</v>
      </c>
      <c r="D68" s="4" t="s">
        <v>29</v>
      </c>
      <c r="E68" s="5" t="s">
        <v>53</v>
      </c>
      <c r="F68" s="4">
        <v>5.4</v>
      </c>
      <c r="G68" s="4">
        <f t="shared" ref="G68:G106" si="2">F68*150</f>
        <v>810</v>
      </c>
      <c r="H68" s="6"/>
      <c r="I68" s="6"/>
    </row>
    <row r="69" ht="25" customHeight="1" spans="1:9">
      <c r="A69" s="4">
        <v>67</v>
      </c>
      <c r="B69" s="4" t="s">
        <v>60</v>
      </c>
      <c r="C69" s="4" t="s">
        <v>107</v>
      </c>
      <c r="D69" s="4" t="s">
        <v>12</v>
      </c>
      <c r="E69" s="5" t="s">
        <v>53</v>
      </c>
      <c r="F69" s="4">
        <v>1.7</v>
      </c>
      <c r="G69" s="4">
        <f t="shared" si="2"/>
        <v>255</v>
      </c>
      <c r="H69" s="6"/>
      <c r="I69" s="6"/>
    </row>
    <row r="70" ht="25" customHeight="1" spans="1:9">
      <c r="A70" s="4">
        <v>68</v>
      </c>
      <c r="B70" s="4" t="s">
        <v>60</v>
      </c>
      <c r="C70" s="4" t="s">
        <v>109</v>
      </c>
      <c r="D70" s="4" t="s">
        <v>110</v>
      </c>
      <c r="E70" s="5" t="s">
        <v>111</v>
      </c>
      <c r="F70" s="4">
        <v>7.2</v>
      </c>
      <c r="G70" s="4">
        <f t="shared" si="2"/>
        <v>1080</v>
      </c>
      <c r="H70" s="6"/>
      <c r="I70" s="6"/>
    </row>
    <row r="71" ht="25" customHeight="1" spans="1:9">
      <c r="A71" s="4">
        <v>69</v>
      </c>
      <c r="B71" s="4" t="s">
        <v>60</v>
      </c>
      <c r="C71" s="4" t="s">
        <v>112</v>
      </c>
      <c r="D71" s="4" t="s">
        <v>113</v>
      </c>
      <c r="E71" s="5" t="s">
        <v>257</v>
      </c>
      <c r="F71" s="4">
        <v>11.2</v>
      </c>
      <c r="G71" s="4">
        <f t="shared" si="2"/>
        <v>1680</v>
      </c>
      <c r="H71" s="6"/>
      <c r="I71" s="6"/>
    </row>
    <row r="72" ht="25" customHeight="1" spans="1:9">
      <c r="A72" s="4">
        <v>70</v>
      </c>
      <c r="B72" s="4" t="s">
        <v>60</v>
      </c>
      <c r="C72" s="4" t="s">
        <v>254</v>
      </c>
      <c r="D72" s="4" t="s">
        <v>29</v>
      </c>
      <c r="E72" s="5" t="s">
        <v>244</v>
      </c>
      <c r="F72" s="4">
        <v>37.7</v>
      </c>
      <c r="G72" s="4">
        <f t="shared" si="2"/>
        <v>5655</v>
      </c>
      <c r="H72" s="6"/>
      <c r="I72" s="6"/>
    </row>
    <row r="73" ht="25" customHeight="1" spans="1:9">
      <c r="A73" s="4">
        <v>71</v>
      </c>
      <c r="B73" s="4" t="s">
        <v>60</v>
      </c>
      <c r="C73" s="4" t="s">
        <v>115</v>
      </c>
      <c r="D73" s="4" t="s">
        <v>42</v>
      </c>
      <c r="E73" s="5" t="s">
        <v>116</v>
      </c>
      <c r="F73" s="4">
        <v>3.7</v>
      </c>
      <c r="G73" s="4">
        <f t="shared" si="2"/>
        <v>555</v>
      </c>
      <c r="H73" s="6"/>
      <c r="I73" s="6"/>
    </row>
    <row r="74" ht="25" customHeight="1" spans="1:9">
      <c r="A74" s="4">
        <v>72</v>
      </c>
      <c r="B74" s="4" t="s">
        <v>60</v>
      </c>
      <c r="C74" s="4" t="s">
        <v>117</v>
      </c>
      <c r="D74" s="4" t="s">
        <v>32</v>
      </c>
      <c r="E74" s="5" t="s">
        <v>118</v>
      </c>
      <c r="F74" s="4">
        <v>14</v>
      </c>
      <c r="G74" s="4">
        <f t="shared" si="2"/>
        <v>2100</v>
      </c>
      <c r="H74" s="6"/>
      <c r="I74" s="6"/>
    </row>
    <row r="75" ht="25" customHeight="1" spans="1:9">
      <c r="A75" s="4">
        <v>73</v>
      </c>
      <c r="B75" s="4" t="s">
        <v>60</v>
      </c>
      <c r="C75" s="4" t="s">
        <v>119</v>
      </c>
      <c r="D75" s="4" t="s">
        <v>120</v>
      </c>
      <c r="E75" s="5" t="s">
        <v>121</v>
      </c>
      <c r="F75" s="4">
        <v>17.8</v>
      </c>
      <c r="G75" s="4">
        <f t="shared" si="2"/>
        <v>2670</v>
      </c>
      <c r="H75" s="6"/>
      <c r="I75" s="6"/>
    </row>
    <row r="76" ht="25" customHeight="1" spans="1:9">
      <c r="A76" s="4">
        <v>74</v>
      </c>
      <c r="B76" s="4" t="s">
        <v>122</v>
      </c>
      <c r="C76" s="4" t="s">
        <v>258</v>
      </c>
      <c r="D76" s="4" t="s">
        <v>42</v>
      </c>
      <c r="E76" s="5" t="s">
        <v>259</v>
      </c>
      <c r="F76" s="4">
        <v>10</v>
      </c>
      <c r="G76" s="4">
        <f t="shared" si="2"/>
        <v>1500</v>
      </c>
      <c r="H76" s="6"/>
      <c r="I76" s="6"/>
    </row>
    <row r="77" ht="25" customHeight="1" spans="1:9">
      <c r="A77" s="4">
        <v>75</v>
      </c>
      <c r="B77" s="4" t="s">
        <v>122</v>
      </c>
      <c r="C77" s="4" t="s">
        <v>260</v>
      </c>
      <c r="D77" s="4" t="s">
        <v>29</v>
      </c>
      <c r="E77" s="5" t="s">
        <v>228</v>
      </c>
      <c r="F77" s="4">
        <v>11</v>
      </c>
      <c r="G77" s="4">
        <f t="shared" si="2"/>
        <v>1650</v>
      </c>
      <c r="H77" s="6"/>
      <c r="I77" s="6"/>
    </row>
    <row r="78" ht="25" customHeight="1" spans="1:9">
      <c r="A78" s="4">
        <v>76</v>
      </c>
      <c r="B78" s="4" t="s">
        <v>122</v>
      </c>
      <c r="C78" s="4" t="s">
        <v>123</v>
      </c>
      <c r="D78" s="4" t="s">
        <v>29</v>
      </c>
      <c r="E78" s="5" t="s">
        <v>124</v>
      </c>
      <c r="F78" s="4">
        <v>3</v>
      </c>
      <c r="G78" s="4">
        <f t="shared" si="2"/>
        <v>450</v>
      </c>
      <c r="H78" s="6"/>
      <c r="I78" s="6"/>
    </row>
    <row r="79" ht="25" customHeight="1" spans="1:9">
      <c r="A79" s="4">
        <v>77</v>
      </c>
      <c r="B79" s="4" t="s">
        <v>122</v>
      </c>
      <c r="C79" s="4" t="s">
        <v>261</v>
      </c>
      <c r="D79" s="4" t="s">
        <v>145</v>
      </c>
      <c r="E79" s="5" t="s">
        <v>191</v>
      </c>
      <c r="F79" s="4">
        <v>33.3</v>
      </c>
      <c r="G79" s="4">
        <f t="shared" si="2"/>
        <v>4995</v>
      </c>
      <c r="H79" s="6"/>
      <c r="I79" s="6"/>
    </row>
    <row r="80" ht="25" customHeight="1" spans="1:9">
      <c r="A80" s="4">
        <v>78</v>
      </c>
      <c r="B80" s="4" t="s">
        <v>122</v>
      </c>
      <c r="C80" s="4" t="s">
        <v>262</v>
      </c>
      <c r="D80" s="4" t="s">
        <v>42</v>
      </c>
      <c r="E80" s="5" t="s">
        <v>263</v>
      </c>
      <c r="F80" s="4">
        <v>7.7</v>
      </c>
      <c r="G80" s="4">
        <f t="shared" si="2"/>
        <v>1155</v>
      </c>
      <c r="H80" s="6"/>
      <c r="I80" s="6"/>
    </row>
    <row r="81" ht="25" customHeight="1" spans="1:9">
      <c r="A81" s="4">
        <v>79</v>
      </c>
      <c r="B81" s="4" t="s">
        <v>122</v>
      </c>
      <c r="C81" s="4" t="s">
        <v>264</v>
      </c>
      <c r="D81" s="4" t="s">
        <v>81</v>
      </c>
      <c r="E81" s="5" t="s">
        <v>73</v>
      </c>
      <c r="F81" s="4">
        <v>26.7</v>
      </c>
      <c r="G81" s="4">
        <f t="shared" si="2"/>
        <v>4005</v>
      </c>
      <c r="H81" s="6"/>
      <c r="I81" s="6"/>
    </row>
    <row r="82" ht="25" customHeight="1" spans="1:9">
      <c r="A82" s="4">
        <v>80</v>
      </c>
      <c r="B82" s="4" t="s">
        <v>122</v>
      </c>
      <c r="C82" s="4" t="s">
        <v>265</v>
      </c>
      <c r="D82" s="4" t="s">
        <v>42</v>
      </c>
      <c r="E82" s="5" t="s">
        <v>116</v>
      </c>
      <c r="F82" s="4">
        <v>16</v>
      </c>
      <c r="G82" s="4">
        <f t="shared" si="2"/>
        <v>2400</v>
      </c>
      <c r="H82" s="6"/>
      <c r="I82" s="6"/>
    </row>
    <row r="83" ht="25" customHeight="1" spans="1:9">
      <c r="A83" s="4">
        <v>81</v>
      </c>
      <c r="B83" s="4" t="s">
        <v>122</v>
      </c>
      <c r="C83" s="4" t="s">
        <v>266</v>
      </c>
      <c r="D83" s="4" t="s">
        <v>62</v>
      </c>
      <c r="E83" s="5" t="s">
        <v>219</v>
      </c>
      <c r="F83" s="4">
        <v>3</v>
      </c>
      <c r="G83" s="4">
        <f t="shared" si="2"/>
        <v>450</v>
      </c>
      <c r="H83" s="6"/>
      <c r="I83" s="6"/>
    </row>
    <row r="84" ht="25" customHeight="1" spans="1:9">
      <c r="A84" s="4">
        <v>82</v>
      </c>
      <c r="B84" s="4" t="s">
        <v>122</v>
      </c>
      <c r="C84" s="4" t="s">
        <v>126</v>
      </c>
      <c r="D84" s="4" t="s">
        <v>15</v>
      </c>
      <c r="E84" s="5" t="s">
        <v>105</v>
      </c>
      <c r="F84" s="4">
        <v>6.5</v>
      </c>
      <c r="G84" s="4">
        <f t="shared" si="2"/>
        <v>975</v>
      </c>
      <c r="H84" s="6"/>
      <c r="I84" s="6"/>
    </row>
    <row r="85" ht="25" customHeight="1" spans="1:9">
      <c r="A85" s="4">
        <v>83</v>
      </c>
      <c r="B85" s="4" t="s">
        <v>10</v>
      </c>
      <c r="C85" s="4" t="s">
        <v>102</v>
      </c>
      <c r="D85" s="4" t="s">
        <v>21</v>
      </c>
      <c r="E85" s="5" t="s">
        <v>13</v>
      </c>
      <c r="F85" s="4">
        <v>6</v>
      </c>
      <c r="G85" s="4">
        <f t="shared" si="2"/>
        <v>900</v>
      </c>
      <c r="H85" s="6"/>
      <c r="I85" s="6"/>
    </row>
    <row r="86" ht="25" customHeight="1" spans="1:9">
      <c r="A86" s="4">
        <v>84</v>
      </c>
      <c r="B86" s="4" t="s">
        <v>10</v>
      </c>
      <c r="C86" s="4" t="s">
        <v>34</v>
      </c>
      <c r="D86" s="4" t="s">
        <v>35</v>
      </c>
      <c r="E86" s="5" t="s">
        <v>33</v>
      </c>
      <c r="F86" s="4">
        <v>10.7</v>
      </c>
      <c r="G86" s="4">
        <f t="shared" si="2"/>
        <v>1605</v>
      </c>
      <c r="H86" s="6"/>
      <c r="I86" s="6"/>
    </row>
    <row r="87" ht="25" customHeight="1" spans="1:9">
      <c r="A87" s="4">
        <v>85</v>
      </c>
      <c r="B87" s="4" t="s">
        <v>10</v>
      </c>
      <c r="C87" s="4" t="s">
        <v>267</v>
      </c>
      <c r="D87" s="4" t="s">
        <v>252</v>
      </c>
      <c r="E87" s="5" t="s">
        <v>201</v>
      </c>
      <c r="F87" s="4">
        <v>21.5</v>
      </c>
      <c r="G87" s="4">
        <f t="shared" si="2"/>
        <v>3225</v>
      </c>
      <c r="H87" s="6"/>
      <c r="I87" s="6"/>
    </row>
    <row r="88" ht="25" customHeight="1" spans="1:10">
      <c r="A88" s="4">
        <v>86</v>
      </c>
      <c r="B88" s="4" t="s">
        <v>10</v>
      </c>
      <c r="C88" s="4" t="s">
        <v>268</v>
      </c>
      <c r="D88" s="4" t="s">
        <v>45</v>
      </c>
      <c r="E88" s="5" t="s">
        <v>172</v>
      </c>
      <c r="F88" s="4">
        <v>13</v>
      </c>
      <c r="G88" s="4">
        <f t="shared" si="2"/>
        <v>1950</v>
      </c>
      <c r="H88" s="6"/>
      <c r="I88" s="6"/>
      <c r="J88" s="8"/>
    </row>
    <row r="89" ht="25" customHeight="1" spans="1:10">
      <c r="A89" s="4">
        <v>87</v>
      </c>
      <c r="B89" s="4" t="s">
        <v>10</v>
      </c>
      <c r="C89" s="4" t="s">
        <v>269</v>
      </c>
      <c r="D89" s="4" t="s">
        <v>39</v>
      </c>
      <c r="E89" s="5" t="s">
        <v>270</v>
      </c>
      <c r="F89" s="4">
        <v>2</v>
      </c>
      <c r="G89" s="4">
        <f t="shared" si="2"/>
        <v>300</v>
      </c>
      <c r="H89" s="6"/>
      <c r="I89" s="6"/>
      <c r="J89" s="8"/>
    </row>
    <row r="90" ht="25" customHeight="1" spans="1:10">
      <c r="A90" s="4">
        <v>88</v>
      </c>
      <c r="B90" s="4" t="s">
        <v>10</v>
      </c>
      <c r="C90" s="4" t="s">
        <v>271</v>
      </c>
      <c r="D90" s="4" t="s">
        <v>39</v>
      </c>
      <c r="E90" s="5" t="s">
        <v>111</v>
      </c>
      <c r="F90" s="4">
        <v>5.7</v>
      </c>
      <c r="G90" s="4">
        <f t="shared" si="2"/>
        <v>855</v>
      </c>
      <c r="H90" s="6"/>
      <c r="I90" s="6"/>
      <c r="J90" s="8"/>
    </row>
    <row r="91" ht="25" customHeight="1" spans="1:10">
      <c r="A91" s="4">
        <v>89</v>
      </c>
      <c r="B91" s="4" t="s">
        <v>10</v>
      </c>
      <c r="C91" s="4" t="s">
        <v>272</v>
      </c>
      <c r="D91" s="4" t="s">
        <v>42</v>
      </c>
      <c r="E91" s="5" t="s">
        <v>150</v>
      </c>
      <c r="F91" s="4">
        <v>5.4</v>
      </c>
      <c r="G91" s="4">
        <f t="shared" si="2"/>
        <v>810</v>
      </c>
      <c r="H91" s="6"/>
      <c r="I91" s="6"/>
      <c r="J91" s="8"/>
    </row>
    <row r="92" ht="25" customHeight="1" spans="1:10">
      <c r="A92" s="4">
        <v>90</v>
      </c>
      <c r="B92" s="4" t="s">
        <v>56</v>
      </c>
      <c r="C92" s="4" t="s">
        <v>128</v>
      </c>
      <c r="D92" s="4" t="s">
        <v>129</v>
      </c>
      <c r="E92" s="5" t="s">
        <v>130</v>
      </c>
      <c r="F92" s="4">
        <v>13.2</v>
      </c>
      <c r="G92" s="4">
        <f t="shared" si="2"/>
        <v>1980</v>
      </c>
      <c r="H92" s="6"/>
      <c r="I92" s="6"/>
      <c r="J92" s="8"/>
    </row>
    <row r="93" ht="25" customHeight="1" spans="1:10">
      <c r="A93" s="4">
        <v>91</v>
      </c>
      <c r="B93" s="4" t="s">
        <v>56</v>
      </c>
      <c r="C93" s="4" t="s">
        <v>273</v>
      </c>
      <c r="D93" s="4" t="s">
        <v>274</v>
      </c>
      <c r="E93" s="5" t="s">
        <v>275</v>
      </c>
      <c r="F93" s="4">
        <v>31.5</v>
      </c>
      <c r="G93" s="4">
        <f t="shared" si="2"/>
        <v>4725</v>
      </c>
      <c r="H93" s="6"/>
      <c r="I93" s="6"/>
      <c r="J93" s="8"/>
    </row>
    <row r="94" ht="25" customHeight="1" spans="1:10">
      <c r="A94" s="4">
        <v>92</v>
      </c>
      <c r="B94" s="4" t="s">
        <v>56</v>
      </c>
      <c r="C94" s="4" t="s">
        <v>131</v>
      </c>
      <c r="D94" s="4" t="s">
        <v>132</v>
      </c>
      <c r="E94" s="5" t="s">
        <v>133</v>
      </c>
      <c r="F94" s="4">
        <v>12.5</v>
      </c>
      <c r="G94" s="4">
        <f t="shared" si="2"/>
        <v>1875</v>
      </c>
      <c r="H94" s="6"/>
      <c r="I94" s="6"/>
      <c r="J94" s="8"/>
    </row>
    <row r="95" ht="25" customHeight="1" spans="1:10">
      <c r="A95" s="4">
        <v>93</v>
      </c>
      <c r="B95" s="4" t="s">
        <v>56</v>
      </c>
      <c r="C95" s="4" t="s">
        <v>134</v>
      </c>
      <c r="D95" s="4" t="s">
        <v>39</v>
      </c>
      <c r="E95" s="5" t="s">
        <v>208</v>
      </c>
      <c r="F95" s="4">
        <v>16.7</v>
      </c>
      <c r="G95" s="4">
        <f t="shared" si="2"/>
        <v>2505</v>
      </c>
      <c r="H95" s="6"/>
      <c r="I95" s="6"/>
      <c r="J95" s="8"/>
    </row>
    <row r="96" ht="25" customHeight="1" spans="1:10">
      <c r="A96" s="4">
        <v>94</v>
      </c>
      <c r="B96" s="4" t="s">
        <v>56</v>
      </c>
      <c r="C96" s="4" t="s">
        <v>149</v>
      </c>
      <c r="D96" s="4" t="s">
        <v>18</v>
      </c>
      <c r="E96" s="5" t="s">
        <v>150</v>
      </c>
      <c r="F96" s="4">
        <v>10.7</v>
      </c>
      <c r="G96" s="4">
        <f t="shared" si="2"/>
        <v>1605</v>
      </c>
      <c r="H96" s="6"/>
      <c r="I96" s="6"/>
      <c r="J96" s="8"/>
    </row>
    <row r="97" ht="25" customHeight="1" spans="1:10">
      <c r="A97" s="4">
        <v>95</v>
      </c>
      <c r="B97" s="4" t="s">
        <v>56</v>
      </c>
      <c r="C97" s="4" t="s">
        <v>147</v>
      </c>
      <c r="D97" s="4" t="s">
        <v>32</v>
      </c>
      <c r="E97" s="5" t="s">
        <v>148</v>
      </c>
      <c r="F97" s="4">
        <v>10.2</v>
      </c>
      <c r="G97" s="4">
        <f t="shared" si="2"/>
        <v>1530</v>
      </c>
      <c r="H97" s="6"/>
      <c r="I97" s="6"/>
      <c r="J97" s="8"/>
    </row>
    <row r="98" ht="25" customHeight="1" spans="1:10">
      <c r="A98" s="4">
        <v>96</v>
      </c>
      <c r="B98" s="4" t="s">
        <v>56</v>
      </c>
      <c r="C98" s="4" t="s">
        <v>94</v>
      </c>
      <c r="D98" s="4" t="s">
        <v>58</v>
      </c>
      <c r="E98" s="5" t="s">
        <v>219</v>
      </c>
      <c r="F98" s="4">
        <v>27.6</v>
      </c>
      <c r="G98" s="4">
        <f t="shared" si="2"/>
        <v>4140</v>
      </c>
      <c r="H98" s="6"/>
      <c r="I98" s="6"/>
      <c r="J98" s="8"/>
    </row>
    <row r="99" ht="25" customHeight="1" spans="1:10">
      <c r="A99" s="4">
        <v>97</v>
      </c>
      <c r="B99" s="4" t="s">
        <v>56</v>
      </c>
      <c r="C99" s="4" t="s">
        <v>57</v>
      </c>
      <c r="D99" s="4" t="s">
        <v>58</v>
      </c>
      <c r="E99" s="5" t="s">
        <v>59</v>
      </c>
      <c r="F99" s="4">
        <v>12.4</v>
      </c>
      <c r="G99" s="4">
        <f t="shared" si="2"/>
        <v>1860</v>
      </c>
      <c r="H99" s="6"/>
      <c r="I99" s="6"/>
      <c r="J99" s="8"/>
    </row>
    <row r="100" ht="25" customHeight="1" spans="1:10">
      <c r="A100" s="4">
        <v>98</v>
      </c>
      <c r="B100" s="4" t="s">
        <v>56</v>
      </c>
      <c r="C100" s="4" t="s">
        <v>136</v>
      </c>
      <c r="D100" s="4" t="s">
        <v>35</v>
      </c>
      <c r="E100" s="5" t="s">
        <v>137</v>
      </c>
      <c r="F100" s="4">
        <v>36.1</v>
      </c>
      <c r="G100" s="4">
        <f t="shared" si="2"/>
        <v>5415</v>
      </c>
      <c r="H100" s="6"/>
      <c r="I100" s="6"/>
      <c r="J100" s="8"/>
    </row>
    <row r="101" ht="25" customHeight="1" spans="1:10">
      <c r="A101" s="4">
        <v>99</v>
      </c>
      <c r="B101" s="4" t="s">
        <v>56</v>
      </c>
      <c r="C101" s="4" t="s">
        <v>276</v>
      </c>
      <c r="D101" s="4" t="s">
        <v>35</v>
      </c>
      <c r="E101" s="5" t="s">
        <v>73</v>
      </c>
      <c r="F101" s="4">
        <v>26.7</v>
      </c>
      <c r="G101" s="4">
        <f t="shared" si="2"/>
        <v>4005</v>
      </c>
      <c r="H101" s="6"/>
      <c r="I101" s="6"/>
      <c r="J101" s="8"/>
    </row>
    <row r="102" ht="25" customHeight="1" spans="1:10">
      <c r="A102" s="4">
        <v>100</v>
      </c>
      <c r="B102" s="4" t="s">
        <v>56</v>
      </c>
      <c r="C102" s="4" t="s">
        <v>140</v>
      </c>
      <c r="D102" s="4" t="s">
        <v>18</v>
      </c>
      <c r="E102" s="5" t="s">
        <v>141</v>
      </c>
      <c r="F102" s="4">
        <v>5.9</v>
      </c>
      <c r="G102" s="4">
        <f t="shared" si="2"/>
        <v>885</v>
      </c>
      <c r="H102" s="6"/>
      <c r="I102" s="6"/>
      <c r="J102" s="8"/>
    </row>
    <row r="103" ht="25" customHeight="1" spans="1:10">
      <c r="A103" s="4">
        <v>101</v>
      </c>
      <c r="B103" s="4" t="s">
        <v>56</v>
      </c>
      <c r="C103" s="4" t="s">
        <v>142</v>
      </c>
      <c r="D103" s="4" t="s">
        <v>65</v>
      </c>
      <c r="E103" s="5" t="s">
        <v>121</v>
      </c>
      <c r="F103" s="4">
        <v>14.2</v>
      </c>
      <c r="G103" s="4">
        <f t="shared" si="2"/>
        <v>2130</v>
      </c>
      <c r="H103" s="6"/>
      <c r="I103" s="6"/>
      <c r="J103" s="8"/>
    </row>
    <row r="104" ht="25" customHeight="1" spans="1:10">
      <c r="A104" s="4">
        <v>102</v>
      </c>
      <c r="B104" s="4" t="s">
        <v>56</v>
      </c>
      <c r="C104" s="4" t="s">
        <v>144</v>
      </c>
      <c r="D104" s="4" t="s">
        <v>145</v>
      </c>
      <c r="E104" s="5" t="s">
        <v>277</v>
      </c>
      <c r="F104" s="4">
        <v>14.2</v>
      </c>
      <c r="G104" s="4">
        <f t="shared" si="2"/>
        <v>2130</v>
      </c>
      <c r="H104" s="6"/>
      <c r="I104" s="6"/>
      <c r="J104" s="8"/>
    </row>
    <row r="105" ht="25" customHeight="1" spans="1:10">
      <c r="A105" s="4">
        <v>103</v>
      </c>
      <c r="B105" s="4" t="s">
        <v>56</v>
      </c>
      <c r="C105" s="4" t="s">
        <v>96</v>
      </c>
      <c r="D105" s="4" t="s">
        <v>58</v>
      </c>
      <c r="E105" s="5" t="s">
        <v>91</v>
      </c>
      <c r="F105" s="4">
        <v>12.4</v>
      </c>
      <c r="G105" s="4">
        <f t="shared" si="2"/>
        <v>1860</v>
      </c>
      <c r="H105" s="6"/>
      <c r="I105" s="6"/>
      <c r="J105" s="8"/>
    </row>
    <row r="106" ht="25" customHeight="1" spans="1:10">
      <c r="A106" s="4">
        <v>104</v>
      </c>
      <c r="B106" s="4" t="s">
        <v>56</v>
      </c>
      <c r="C106" s="4" t="s">
        <v>278</v>
      </c>
      <c r="D106" s="4" t="s">
        <v>32</v>
      </c>
      <c r="E106" s="5" t="s">
        <v>189</v>
      </c>
      <c r="F106" s="4">
        <v>6.7</v>
      </c>
      <c r="G106" s="4">
        <f t="shared" si="2"/>
        <v>1005</v>
      </c>
      <c r="H106" s="6"/>
      <c r="I106" s="6"/>
      <c r="J106" s="8"/>
    </row>
    <row r="107" ht="25" customHeight="1" spans="1:10">
      <c r="A107" s="6" t="s">
        <v>23</v>
      </c>
      <c r="B107" s="7"/>
      <c r="C107" s="7"/>
      <c r="D107" s="7"/>
      <c r="E107" s="7"/>
      <c r="F107" s="6">
        <f>SUM(F3:F106)</f>
        <v>1764</v>
      </c>
      <c r="G107" s="6">
        <f>SUM(G3:G106)</f>
        <v>264600</v>
      </c>
      <c r="H107" s="7"/>
      <c r="I107" s="7"/>
      <c r="J107" s="8"/>
    </row>
    <row r="108" spans="10:10">
      <c r="J108" s="8"/>
    </row>
    <row r="109" spans="10:10">
      <c r="J109" s="8"/>
    </row>
    <row r="110" spans="10:10">
      <c r="J110" s="8"/>
    </row>
    <row r="111" spans="10:10">
      <c r="J111" s="8"/>
    </row>
    <row r="112" spans="10:10">
      <c r="J112" s="8"/>
    </row>
    <row r="113" spans="10:10">
      <c r="J113" s="8"/>
    </row>
    <row r="114" spans="10:10">
      <c r="J114" s="8"/>
    </row>
    <row r="115" spans="10:10">
      <c r="J115" s="8"/>
    </row>
    <row r="116" spans="10:10">
      <c r="J116" s="8"/>
    </row>
    <row r="117" spans="10:10">
      <c r="J117" s="8"/>
    </row>
    <row r="118" spans="10:10">
      <c r="J118" s="8"/>
    </row>
    <row r="119" spans="10:10">
      <c r="J119" s="8"/>
    </row>
    <row r="120" spans="10:10">
      <c r="J120" s="8"/>
    </row>
    <row r="121" spans="10:10">
      <c r="J121" s="8"/>
    </row>
    <row r="122" spans="10:10">
      <c r="J122" s="8"/>
    </row>
    <row r="123" spans="10:10">
      <c r="J123" s="8"/>
    </row>
    <row r="124" spans="10:10">
      <c r="J124" s="8"/>
    </row>
    <row r="125" spans="10:10">
      <c r="J125" s="8"/>
    </row>
    <row r="126" spans="10:10">
      <c r="J126" s="8"/>
    </row>
    <row r="127" spans="10:10">
      <c r="J127" s="8"/>
    </row>
    <row r="128" spans="10:10">
      <c r="J128" s="8"/>
    </row>
    <row r="129" spans="10:10">
      <c r="J129" s="8"/>
    </row>
    <row r="130" spans="10:10">
      <c r="J130" s="8"/>
    </row>
    <row r="131" spans="10:10">
      <c r="J131" s="8"/>
    </row>
    <row r="132" spans="10:10">
      <c r="J132" s="8"/>
    </row>
    <row r="133" spans="10:10">
      <c r="J133" s="8"/>
    </row>
    <row r="134" spans="10:10">
      <c r="J134" s="8"/>
    </row>
    <row r="135" spans="10:10">
      <c r="J135" s="8"/>
    </row>
    <row r="136" spans="10:10">
      <c r="J136" s="8"/>
    </row>
    <row r="137" spans="10:10">
      <c r="J137" s="8"/>
    </row>
    <row r="138" spans="10:10">
      <c r="J138" s="8"/>
    </row>
    <row r="139" spans="10:10">
      <c r="J139" s="8"/>
    </row>
    <row r="140" spans="10:10">
      <c r="J140" s="8"/>
    </row>
    <row r="141" spans="10:10">
      <c r="J141" s="8"/>
    </row>
    <row r="142" spans="10:10">
      <c r="J142" s="8"/>
    </row>
    <row r="143" spans="10:10">
      <c r="J143" s="8"/>
    </row>
    <row r="144" spans="10:10">
      <c r="J144" s="8"/>
    </row>
    <row r="145" spans="10:10">
      <c r="J145" s="8"/>
    </row>
    <row r="146" spans="10:10">
      <c r="J146" s="8"/>
    </row>
    <row r="147" spans="10:10">
      <c r="J147" s="8"/>
    </row>
    <row r="148" spans="10:10">
      <c r="J148" s="8"/>
    </row>
    <row r="149" spans="10:10">
      <c r="J149" s="8"/>
    </row>
    <row r="150" spans="10:10">
      <c r="J150" s="8"/>
    </row>
    <row r="151" spans="10:10">
      <c r="J151" s="8"/>
    </row>
    <row r="152" spans="10:10">
      <c r="J152" s="8"/>
    </row>
    <row r="153" spans="10:10">
      <c r="J153" s="8"/>
    </row>
    <row r="154" spans="10:10">
      <c r="J154" s="8"/>
    </row>
    <row r="155" spans="10:10">
      <c r="J155" s="8"/>
    </row>
    <row r="156" spans="10:10">
      <c r="J156" s="8"/>
    </row>
    <row r="157" spans="10:10">
      <c r="J157" s="8"/>
    </row>
    <row r="158" spans="10:10">
      <c r="J158" s="8"/>
    </row>
    <row r="159" spans="10:10">
      <c r="J159" s="8"/>
    </row>
    <row r="160" spans="10:10">
      <c r="J160" s="8"/>
    </row>
    <row r="161" spans="10:10">
      <c r="J161" s="8"/>
    </row>
    <row r="162" spans="10:10">
      <c r="J162" s="8"/>
    </row>
    <row r="163" spans="10:10">
      <c r="J163" s="8"/>
    </row>
    <row r="164" spans="10:10">
      <c r="J164" s="8"/>
    </row>
    <row r="165" spans="10:10">
      <c r="J165" s="8"/>
    </row>
    <row r="166" spans="10:10">
      <c r="J166" s="8"/>
    </row>
    <row r="167" spans="10:10">
      <c r="J167" s="8"/>
    </row>
    <row r="168" spans="10:10">
      <c r="J168" s="8"/>
    </row>
    <row r="169" spans="10:10">
      <c r="J169" s="8"/>
    </row>
    <row r="170" spans="10:10">
      <c r="J170" s="8"/>
    </row>
    <row r="171" spans="10:10">
      <c r="J171" s="8"/>
    </row>
    <row r="172" spans="10:10">
      <c r="J172" s="8"/>
    </row>
    <row r="173" spans="10:10">
      <c r="J173" s="8"/>
    </row>
    <row r="174" spans="10:10">
      <c r="J174" s="8"/>
    </row>
    <row r="175" spans="10:10">
      <c r="J175" s="8"/>
    </row>
    <row r="176" spans="10:10">
      <c r="J176" s="8"/>
    </row>
    <row r="177" spans="10:10">
      <c r="J177" s="8"/>
    </row>
    <row r="178" spans="10:10">
      <c r="J178" s="8"/>
    </row>
    <row r="179" spans="10:10">
      <c r="J179" s="8"/>
    </row>
    <row r="180" spans="10:10">
      <c r="J180" s="8"/>
    </row>
    <row r="181" spans="10:10">
      <c r="J181" s="8"/>
    </row>
    <row r="182" spans="10:10">
      <c r="J182" s="8"/>
    </row>
    <row r="183" spans="10:10">
      <c r="J183" s="8"/>
    </row>
    <row r="184" spans="10:10">
      <c r="J184" s="8"/>
    </row>
    <row r="185" spans="10:10">
      <c r="J185" s="8"/>
    </row>
    <row r="186" spans="10:10">
      <c r="J186" s="8"/>
    </row>
    <row r="187" spans="10:10">
      <c r="J187" s="8"/>
    </row>
    <row r="188" spans="10:10">
      <c r="J188" s="8"/>
    </row>
    <row r="189" spans="10:10">
      <c r="J189" s="8"/>
    </row>
    <row r="190" spans="10:10">
      <c r="J190" s="8"/>
    </row>
    <row r="191" spans="10:10">
      <c r="J191" s="8"/>
    </row>
  </sheetData>
  <protectedRanges>
    <protectedRange sqref="J89 E4" name="明细区域_26_6" securityDescriptor=""/>
    <protectedRange sqref="J90 E5" name="明细区域_26_1_5" securityDescriptor=""/>
    <protectedRange sqref="J90 E5" name="明细区域_26_1_1_4" securityDescriptor=""/>
    <protectedRange sqref="J88 E3" name="明细区域_26_1_1_4_1" securityDescriptor=""/>
    <protectedRange sqref="J89 E4" name="明细区域_26_1_32" securityDescriptor=""/>
    <protectedRange sqref="J89 E4" name="明细区域_26_32" securityDescriptor=""/>
    <protectedRange sqref="J89 E4" name="明细区域_26_1_1_31" securityDescriptor=""/>
    <protectedRange sqref="J90 E5" name="明细区域_26_22" securityDescriptor=""/>
    <protectedRange sqref="J90 E5" name="明细区域_26_1_48_1" securityDescriptor=""/>
    <protectedRange sqref="J90 E5" name="明细区域_26_48_1" securityDescriptor=""/>
    <protectedRange sqref="J90 E5" name="明细区域_26_1_1_47_1" securityDescriptor=""/>
    <protectedRange sqref="J91 E6" name="明细区域_26_1" securityDescriptor=""/>
    <protectedRange sqref="J91 E6" name="明细区域_26" securityDescriptor=""/>
    <protectedRange sqref="J91 E6" name="明细区域_26_1_1" securityDescriptor=""/>
    <protectedRange sqref="J92 E7" name="明细区域_26_1_28" securityDescriptor=""/>
    <protectedRange sqref="J92 E7" name="明细区域_26_28" securityDescriptor=""/>
    <protectedRange sqref="J92 E7" name="明细区域_26_1_1_27" securityDescriptor=""/>
    <protectedRange sqref="J88 E3" name="明细区域_26_1_31" securityDescriptor=""/>
    <protectedRange sqref="J88 E3" name="明细区域_26_31" securityDescriptor=""/>
    <protectedRange sqref="J88 E3" name="明细区域_26_1_1_30" securityDescriptor=""/>
    <protectedRange sqref="J138 E53" name="明细区域_26_1_2" securityDescriptor=""/>
    <protectedRange sqref="J138 E53" name="明细区域_26_2" securityDescriptor=""/>
    <protectedRange sqref="J138 E53" name="明细区域_26_1_1_1" securityDescriptor=""/>
    <protectedRange sqref="J178 E93" name="明细区域_26_1_3" securityDescriptor=""/>
    <protectedRange sqref="J178 E93" name="明细区域_26_3" securityDescriptor=""/>
    <protectedRange sqref="J178 E93" name="明细区域_26_1_1_2" securityDescriptor=""/>
  </protectedRanges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1 _ 4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"   r a n g e C r e a t o r = " "   o t h e r s A c c e s s P e r m i s s i o n = " e d i t " / > < / r a n g e L i s t > < r a n g e L i s t   s h e e t S t i d = " 3 "   m a s t e r = " " > < a r r U s e r I d   t i t l e = " f�~:S�W_ 2 6 _ 1 _ 2 8 "   r a n g e C r e a t o r = " "   o t h e r s A c c e s s P e r m i s s i o n = " e d i t " / > < a r r U s e r I d   t i t l e = " f�~:S�W_ 2 6 _ 2 8 "   r a n g e C r e a t o r = " "   o t h e r s A c c e s s P e r m i s s i o n = " e d i t " / > < a r r U s e r I d   t i t l e = " f�~:S�W_ 2 6 _ 1 _ 1 _ 2 7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1 _ 4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"   r a n g e C r e a t o r = " "   o t h e r s A c c e s s P e r m i s s i o n = " e d i t " / > < / r a n g e L i s t > < r a n g e L i s t   s h e e t S t i d = " 4 "   m a s t e r = " " > < a r r U s e r I d   t i t l e = " f�~:S�W_ 2 6 _ 5 "   r a n g e C r e a t o r = " "   o t h e r s A c c e s s P e r m i s s i o n = " e d i t " / > < a r r U s e r I d   t i t l e = " f�~:S�W_ 2 6 _ 1 _ 6 _ 1 _ 1 "   r a n g e C r e a t o r = " "   o t h e r s A c c e s s P e r m i s s i o n = " e d i t " / > < a r r U s e r I d   t i t l e = " f�~:S�W_ 2 6 _ 5 _ 1 _ 1 "   r a n g e C r e a t o r = " "   o t h e r s A c c e s s P e r m i s s i o n = " e d i t " / > < a r r U s e r I d   t i t l e = " f�~:S�W_ 2 6 _ 1 _ 1 _ 5 _ 1 _ 1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1 _ 4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6 "   r a n g e C r e a t o r = " "   o t h e r s A c c e s s P e r m i s s i o n = " e d i t " / > < a r r U s e r I d   t i t l e = " f�~:S�W_ 2 6 _ 1 _ 1 _ 4 "   r a n g e C r e a t o r = " "   o t h e r s A c c e s s P e r m i s s i o n = " e d i t " / > < / r a n g e L i s t > < r a n g e L i s t   s h e e t S t i d = " 5 "   m a s t e r = " " > < a r r U s e r I d   t i t l e = " f�~:S�W_ 2 6 _ 1 _ 7 "   r a n g e C r e a t o r = " "   o t h e r s A c c e s s P e r m i s s i o n = " e d i t " / > < a r r U s e r I d   t i t l e = " f�~:S�W_ 2 6 _ 7 "   r a n g e C r e a t o r = " "   o t h e r s A c c e s s P e r m i s s i o n = " e d i t " / > < a r r U s e r I d   t i t l e = " f�~:S�W_ 2 6 _ 1 _ 1 _ 6 "   r a n g e C r e a t o r = " "   o t h e r s A c c e s s P e r m i s s i o n = " e d i t " / > < a r r U s e r I d   t i t l e = " f�~:S�W_ 2 6 _ 1 _ 6 "   r a n g e C r e a t o r = " "   o t h e r s A c c e s s P e r m i s s i o n = " e d i t " / > < a r r U s e r I d   t i t l e = " f�~:S�W_ 2 6 _ 6 "   r a n g e C r e a t o r = " "   o t h e r s A c c e s s P e r m i s s i o n = " e d i t " / > < a r r U s e r I d   t i t l e = " f�~:S�W_ 2 6 _ 1 _ 1 _ 5 "   r a n g e C r e a t o r = " "   o t h e r s A c c e s s P e r m i s s i o n = " e d i t " / > < a r r U s e r I d   t i t l e = " f�~:S�W_ 2 6 _ 5 6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5 "   r a n g e C r e a t o r = " "   o t h e r s A c c e s s P e r m i s s i o n = " e d i t " / > < a r r U s e r I d   t i t l e = " f�~:S�W_ 2 6 _ 1 _ 1 _ 4 "   r a n g e C r e a t o r = " "   o t h e r s A c c e s s P e r m i s s i o n = " e d i t " / > < a r r U s e r I d   t i t l e = " f�~:S�W_ 2 6 _ 1 3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1 _ 4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"   r a n g e C r e a t o r = " "   o t h e r s A c c e s s P e r m i s s i o n = " e d i t " / > < a r r U s e r I d   t i t l e = " f�~:S�W_ 2 6 _ 1 _ 8 "   r a n g e C r e a t o r = " "   o t h e r s A c c e s s P e r m i s s i o n = " e d i t " / > < a r r U s e r I d   t i t l e = " f�~:S�W_ 2 6 _ 8 "   r a n g e C r e a t o r = " "   o t h e r s A c c e s s P e r m i s s i o n = " e d i t " / > < a r r U s e r I d   t i t l e = " f�~:S�W_ 2 6 _ 1 _ 1 _ 7 "   r a n g e C r e a t o r = " "   o t h e r s A c c e s s P e r m i s s i o n = " e d i t " / > < a r r U s e r I d   t i t l e = " f�~:S�W_ 2 6 _ 1 _ 9 "   r a n g e C r e a t o r = " "   o t h e r s A c c e s s P e r m i s s i o n = " e d i t " / > < a r r U s e r I d   t i t l e = " f�~:S�W_ 2 6 _ 9 "   r a n g e C r e a t o r = " "   o t h e r s A c c e s s P e r m i s s i o n = " e d i t " / > < a r r U s e r I d   t i t l e = " f�~:S�W_ 2 6 _ 1 _ 1 _ 8 "   r a n g e C r e a t o r = " "   o t h e r s A c c e s s P e r m i s s i o n = " e d i t " / > < a r r U s e r I d   t i t l e = " f�~:S�W_ 2 6 _ 1 _ 1 0 "   r a n g e C r e a t o r = " "   o t h e r s A c c e s s P e r m i s s i o n = " e d i t " / > < a r r U s e r I d   t i t l e = " f�~:S�W_ 2 6 _ 1 0 "   r a n g e C r e a t o r = " "   o t h e r s A c c e s s P e r m i s s i o n = " e d i t " / > < a r r U s e r I d   t i t l e = " f�~:S�W_ 2 6 _ 1 _ 1 _ 9 "   r a n g e C r e a t o r = " "   o t h e r s A c c e s s P e r m i s s i o n = " e d i t " / > < a r r U s e r I d   t i t l e = " f�~:S�W_ 2 6 _ 1 _ 1 1 "   r a n g e C r e a t o r = " "   o t h e r s A c c e s s P e r m i s s i o n = " e d i t " / > < a r r U s e r I d   t i t l e = " f�~:S�W_ 2 6 _ 1 1 "   r a n g e C r e a t o r = " "   o t h e r s A c c e s s P e r m i s s i o n = " e d i t " / > < a r r U s e r I d   t i t l e = " f�~:S�W_ 2 6 _ 1 _ 1 _ 1 0 "   r a n g e C r e a t o r = " "   o t h e r s A c c e s s P e r m i s s i o n = " e d i t " / > < a r r U s e r I d   t i t l e = " f�~:S�W_ 2 6 _ 1 _ 1 2 "   r a n g e C r e a t o r = " "   o t h e r s A c c e s s P e r m i s s i o n = " e d i t " / > < a r r U s e r I d   t i t l e = " f�~:S�W_ 2 6 _ 1 2 "   r a n g e C r e a t o r = " "   o t h e r s A c c e s s P e r m i s s i o n = " e d i t " / > < a r r U s e r I d   t i t l e = " f�~:S�W_ 2 6 _ 1 _ 1 _ 1 1 "   r a n g e C r e a t o r = " "   o t h e r s A c c e s s P e r m i s s i o n = " e d i t " / > < a r r U s e r I d   t i t l e = " f�~:S�W_ 2 6 _ 1 _ 1 3 "   r a n g e C r e a t o r = " "   o t h e r s A c c e s s P e r m i s s i o n = " e d i t " / > < a r r U s e r I d   t i t l e = " f�~:S�W_ 2 6 _ 1 4 "   r a n g e C r e a t o r = " "   o t h e r s A c c e s s P e r m i s s i o n = " e d i t " / > < a r r U s e r I d   t i t l e = " f�~:S�W_ 2 6 _ 1 _ 1 _ 1 2 "   r a n g e C r e a t o r = " "   o t h e r s A c c e s s P e r m i s s i o n = " e d i t " / > < a r r U s e r I d   t i t l e = " f�~:S�W_ 2 6 _ 1 _ 1 4 "   r a n g e C r e a t o r = " "   o t h e r s A c c e s s P e r m i s s i o n = " e d i t " / > < a r r U s e r I d   t i t l e = " f�~:S�W_ 2 6 _ 1 5 "   r a n g e C r e a t o r = " "   o t h e r s A c c e s s P e r m i s s i o n = " e d i t " / > < a r r U s e r I d   t i t l e = " f�~:S�W_ 2 6 _ 1 _ 1 _ 1 3 "   r a n g e C r e a t o r = " "   o t h e r s A c c e s s P e r m i s s i o n = " e d i t " / > < a r r U s e r I d   t i t l e = " f�~:S�W_ 2 6 _ 1 _ 1 5 "   r a n g e C r e a t o r = " "   o t h e r s A c c e s s P e r m i s s i o n = " e d i t " / > < a r r U s e r I d   t i t l e = " f�~:S�W_ 2 6 _ 1 6 "   r a n g e C r e a t o r = " "   o t h e r s A c c e s s P e r m i s s i o n = " e d i t " / > < a r r U s e r I d   t i t l e = " f�~:S�W_ 2 6 _ 1 _ 1 _ 1 4 "   r a n g e C r e a t o r = " "   o t h e r s A c c e s s P e r m i s s i o n = " e d i t " / > < a r r U s e r I d   t i t l e = " f�~:S�W_ 2 6 _ 1 _ 1 6 "   r a n g e C r e a t o r = " "   o t h e r s A c c e s s P e r m i s s i o n = " e d i t " / > < a r r U s e r I d   t i t l e = " f�~:S�W_ 2 6 _ 1 7 "   r a n g e C r e a t o r = " "   o t h e r s A c c e s s P e r m i s s i o n = " e d i t " / > < a r r U s e r I d   t i t l e = " f�~:S�W_ 2 6 _ 1 _ 1 _ 1 5 "   r a n g e C r e a t o r = " "   o t h e r s A c c e s s P e r m i s s i o n = " e d i t " / > < a r r U s e r I d   t i t l e = " f�~:S�W_ 2 6 _ 1 _ 1 7 "   r a n g e C r e a t o r = " "   o t h e r s A c c e s s P e r m i s s i o n = " e d i t " / > < a r r U s e r I d   t i t l e = " f�~:S�W_ 2 6 _ 1 8 "   r a n g e C r e a t o r = " "   o t h e r s A c c e s s P e r m i s s i o n = " e d i t " / > < a r r U s e r I d   t i t l e = " f�~:S�W_ 2 6 _ 1 _ 1 _ 1 6 "   r a n g e C r e a t o r = " "   o t h e r s A c c e s s P e r m i s s i o n = " e d i t " / > < a r r U s e r I d   t i t l e = " f�~:S�W_ 2 6 _ 1 _ 1 8 "   r a n g e C r e a t o r = " "   o t h e r s A c c e s s P e r m i s s i o n = " e d i t " / > < a r r U s e r I d   t i t l e = " f�~:S�W_ 2 6 _ 1 9 "   r a n g e C r e a t o r = " "   o t h e r s A c c e s s P e r m i s s i o n = " e d i t " / > < a r r U s e r I d   t i t l e = " f�~:S�W_ 2 6 _ 1 _ 1 _ 1 7 "   r a n g e C r e a t o r = " "   o t h e r s A c c e s s P e r m i s s i o n = " e d i t " / > < a r r U s e r I d   t i t l e = " f�~:S�W_ 2 6 _ 1 _ 1 9 "   r a n g e C r e a t o r = " "   o t h e r s A c c e s s P e r m i s s i o n = " e d i t " / > < a r r U s e r I d   t i t l e = " f�~:S�W_ 2 6 _ 2 0 "   r a n g e C r e a t o r = " "   o t h e r s A c c e s s P e r m i s s i o n = " e d i t " / > < a r r U s e r I d   t i t l e = " f�~:S�W_ 2 6 _ 1 _ 1 _ 1 8 "   r a n g e C r e a t o r = " "   o t h e r s A c c e s s P e r m i s s i o n = " e d i t " / > < a r r U s e r I d   t i t l e = " f�~:S�W_ 2 6 _ 1 _ 2 0 "   r a n g e C r e a t o r = " "   o t h e r s A c c e s s P e r m i s s i o n = " e d i t " / > < a r r U s e r I d   t i t l e = " f�~:S�W_ 2 6 _ 2 1 "   r a n g e C r e a t o r = " "   o t h e r s A c c e s s P e r m i s s i o n = " e d i t " / > < a r r U s e r I d   t i t l e = " f�~:S�W_ 2 6 _ 1 _ 1 _ 1 9 "   r a n g e C r e a t o r = " "   o t h e r s A c c e s s P e r m i s s i o n = " e d i t " / > < a r r U s e r I d   t i t l e = " f�~:S�W_ 2 6 _ 1 _ 2 1 "   r a n g e C r e a t o r = " "   o t h e r s A c c e s s P e r m i s s i o n = " e d i t " / > < a r r U s e r I d   t i t l e = " f�~:S�W_ 2 6 _ 2 2 "   r a n g e C r e a t o r = " "   o t h e r s A c c e s s P e r m i s s i o n = " e d i t " / > < a r r U s e r I d   t i t l e = " f�~:S�W_ 2 6 _ 1 _ 1 _ 2 0 "   r a n g e C r e a t o r = " "   o t h e r s A c c e s s P e r m i s s i o n = " e d i t " / > < a r r U s e r I d   t i t l e = " f�~:S�W_ 2 6 _ 1 _ 2 2 "   r a n g e C r e a t o r = " "   o t h e r s A c c e s s P e r m i s s i o n = " e d i t " / > < a r r U s e r I d   t i t l e = " f�~:S�W_ 2 6 _ 2 3 "   r a n g e C r e a t o r = " "   o t h e r s A c c e s s P e r m i s s i o n = " e d i t " / > < a r r U s e r I d   t i t l e = " f�~:S�W_ 2 6 _ 1 _ 1 _ 2 1 "   r a n g e C r e a t o r = " "   o t h e r s A c c e s s P e r m i s s i o n = " e d i t " / > < a r r U s e r I d   t i t l e = " f�~:S�W_ 2 6 _ 1 _ 2 3 "   r a n g e C r e a t o r = " "   o t h e r s A c c e s s P e r m i s s i o n = " e d i t " / > < a r r U s e r I d   t i t l e = " f�~:S�W_ 2 6 _ 2 4 "   r a n g e C r e a t o r = " "   o t h e r s A c c e s s P e r m i s s i o n = " e d i t " / > < a r r U s e r I d   t i t l e = " f�~:S�W_ 2 6 _ 1 _ 1 _ 2 2 "   r a n g e C r e a t o r = " "   o t h e r s A c c e s s P e r m i s s i o n = " e d i t " / > < / r a n g e L i s t > < r a n g e L i s t   s h e e t S t i d = " 6 "   m a s t e r = " " / > < r a n g e L i s t   s h e e t S t i d = " 7 "   m a s t e r = " " > < a r r U s e r I d   t i t l e = " f�~:S�W_ 2 6 _ 6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1 _ 1 _ 4 "   r a n g e C r e a t o r = " "   o t h e r s A c c e s s P e r m i s s i o n = " e d i t " / > < a r r U s e r I d   t i t l e = " f�~:S�W_ 2 6 _ 1 _ 1 _ 4 _ 1 "   r a n g e C r e a t o r = " "   o t h e r s A c c e s s P e r m i s s i o n = " e d i t " / > < a r r U s e r I d   t i t l e = " f�~:S�W_ 2 6 _ 1 _ 3 2 "   r a n g e C r e a t o r = " "   o t h e r s A c c e s s P e r m i s s i o n = " e d i t " / > < a r r U s e r I d   t i t l e = " f�~:S�W_ 2 6 _ 3 2 "   r a n g e C r e a t o r = " "   o t h e r s A c c e s s P e r m i s s i o n = " e d i t " / > < a r r U s e r I d   t i t l e = " f�~:S�W_ 2 6 _ 1 _ 1 _ 3 1 "   r a n g e C r e a t o r = " "   o t h e r s A c c e s s P e r m i s s i o n = " e d i t " / > < a r r U s e r I d   t i t l e = " f�~:S�W_ 2 6 _ 2 2 "   r a n g e C r e a t o r = " "   o t h e r s A c c e s s P e r m i s s i o n = " e d i t " / > < a r r U s e r I d   t i t l e = " f�~:S�W_ 2 6 _ 1 _ 4 8 _ 1 "   r a n g e C r e a t o r = " "   o t h e r s A c c e s s P e r m i s s i o n = " e d i t " / > < a r r U s e r I d   t i t l e = " f�~:S�W_ 2 6 _ 4 8 _ 1 "   r a n g e C r e a t o r = " "   o t h e r s A c c e s s P e r m i s s i o n = " e d i t " / > < a r r U s e r I d   t i t l e = " f�~:S�W_ 2 6 _ 1 _ 1 _ 4 7 _ 1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8 "   r a n g e C r e a t o r = " "   o t h e r s A c c e s s P e r m i s s i o n = " e d i t " / > < a r r U s e r I d   t i t l e = " f�~:S�W_ 2 6 _ 2 8 "   r a n g e C r e a t o r = " "   o t h e r s A c c e s s P e r m i s s i o n = " e d i t " / > < a r r U s e r I d   t i t l e = " f�~:S�W_ 2 6 _ 1 _ 1 _ 2 7 "   r a n g e C r e a t o r = " "   o t h e r s A c c e s s P e r m i s s i o n = " e d i t " / > < a r r U s e r I d   t i t l e = " f�~:S�W_ 2 6 _ 1 _ 3 1 "   r a n g e C r e a t o r = " "   o t h e r s A c c e s s P e r m i s s i o n = " e d i t " / > < a r r U s e r I d   t i t l e = " f�~:S�W_ 2 6 _ 3 1 "   r a n g e C r e a t o r = " "   o t h e r s A c c e s s P e r m i s s i o n = " e d i t " / > < a r r U s e r I d   t i t l e = " f�~:S�W_ 2 6 _ 1 _ 1 _ 3 0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牛</vt:lpstr>
      <vt:lpstr>羊</vt:lpstr>
      <vt:lpstr>油料</vt:lpstr>
      <vt:lpstr>红葱</vt:lpstr>
      <vt:lpstr>牧草</vt:lpstr>
      <vt:lpstr>马铃薯</vt:lpstr>
      <vt:lpstr>荞麦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2022-08-02T03:43:00Z</dcterms:created>
  <dcterms:modified xsi:type="dcterms:W3CDTF">2022-08-15T08:47:50Z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BD044DAC14D449D888D8EA2DE745E049</vt:lpwstr>
  </property>
  <property fmtid="{D5CDD505-2E9C-101B-9397-08002B2CF9AE}" pid="3" name="KSOProductBuildVer">
    <vt:lpwstr>2052-10.8.0.6501</vt:lpwstr>
  </property>
</Properties>
</file>