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 activeTab="2"/>
  </bookViews>
  <sheets>
    <sheet name="饲草玉米种植" sheetId="14" r:id="rId1"/>
    <sheet name="牛补栏" sheetId="15" r:id="rId2"/>
    <sheet name="羊存栏奖补" sheetId="16" r:id="rId3"/>
  </sheets>
  <definedNames>
    <definedName name="_xlnm.Print_Titles" localSheetId="0">饲草玉米种植!$1:$2</definedName>
    <definedName name="_xlnm._FilterDatabase" localSheetId="0" hidden="1">饲草玉米种植!$A$2:$L$135</definedName>
    <definedName name="_xlnm.Print_Titles" localSheetId="1">牛补栏!$1:$2</definedName>
    <definedName name="_xlnm.Print_Titles" localSheetId="2">羊存栏奖补!$1:$2</definedName>
  </definedNames>
  <calcPr calcId="144525" concurrentCalc="0"/>
</workbook>
</file>

<file path=xl/sharedStrings.xml><?xml version="1.0" encoding="utf-8"?>
<sst xmlns="http://schemas.openxmlformats.org/spreadsheetml/2006/main" count="256">
  <si>
    <t>海原县西安镇白吉村2022年饲草玉米种植项目补贴兑付花名册</t>
  </si>
  <si>
    <t>序号</t>
  </si>
  <si>
    <t>村组</t>
  </si>
  <si>
    <t>姓名</t>
  </si>
  <si>
    <t>身份证号</t>
  </si>
  <si>
    <t>一卡通号</t>
  </si>
  <si>
    <t>补贴面积（亩）</t>
  </si>
  <si>
    <t>补助金额（元）</t>
  </si>
  <si>
    <t>农户
签字</t>
  </si>
  <si>
    <t>备注</t>
  </si>
  <si>
    <t>马营</t>
  </si>
  <si>
    <t>车建军</t>
  </si>
  <si>
    <t>642222********0816</t>
  </si>
  <si>
    <t>622947880001557****</t>
  </si>
  <si>
    <t>丁良有</t>
  </si>
  <si>
    <t>642222********0814</t>
  </si>
  <si>
    <t>622947880001558****</t>
  </si>
  <si>
    <t>丁良虎</t>
  </si>
  <si>
    <t>642222********083X</t>
  </si>
  <si>
    <t>622947880011570****</t>
  </si>
  <si>
    <t>朱俊全</t>
  </si>
  <si>
    <t>642222********081X</t>
  </si>
  <si>
    <t>622947881110181****</t>
  </si>
  <si>
    <t>朱俊清</t>
  </si>
  <si>
    <t>642222********0836</t>
  </si>
  <si>
    <t>622947880011565****</t>
  </si>
  <si>
    <t>李东</t>
  </si>
  <si>
    <t>642222********0812</t>
  </si>
  <si>
    <t>622947880001554****</t>
  </si>
  <si>
    <t>李俊成</t>
  </si>
  <si>
    <t>642222********0818</t>
  </si>
  <si>
    <t>622947880021599****</t>
  </si>
  <si>
    <t>李俊杰</t>
  </si>
  <si>
    <t>642222********0813</t>
  </si>
  <si>
    <t>622947880031582****</t>
  </si>
  <si>
    <t>李俊毅</t>
  </si>
  <si>
    <t>642222********0811</t>
  </si>
  <si>
    <t>李德龙</t>
  </si>
  <si>
    <t>622947881140118****</t>
  </si>
  <si>
    <t>李玉元</t>
  </si>
  <si>
    <t>622947880031583****</t>
  </si>
  <si>
    <t>李玉海</t>
  </si>
  <si>
    <t>622947880001556****</t>
  </si>
  <si>
    <t>李玉祥</t>
  </si>
  <si>
    <t>李玉章</t>
  </si>
  <si>
    <t>642222********0819</t>
  </si>
  <si>
    <t>李玉荣</t>
  </si>
  <si>
    <t>李贵仁</t>
  </si>
  <si>
    <t>642222********0815</t>
  </si>
  <si>
    <t>李风贵</t>
  </si>
  <si>
    <t>642222********0855</t>
  </si>
  <si>
    <t>杨学礼</t>
  </si>
  <si>
    <t>622947880011573****</t>
  </si>
  <si>
    <t>杨学财</t>
  </si>
  <si>
    <t>642222********0810</t>
  </si>
  <si>
    <t>622947880001559****</t>
  </si>
  <si>
    <t>杨正红</t>
  </si>
  <si>
    <t>642222********0817</t>
  </si>
  <si>
    <t>杨正有</t>
  </si>
  <si>
    <t>642222********0832</t>
  </si>
  <si>
    <t>沙 进</t>
  </si>
  <si>
    <t>622947880021570****</t>
  </si>
  <si>
    <t>田玉国</t>
  </si>
  <si>
    <t>642222********0834</t>
  </si>
  <si>
    <t>622947880011567****</t>
  </si>
  <si>
    <t>车俊林</t>
  </si>
  <si>
    <t>马克龙</t>
  </si>
  <si>
    <t>马占荣</t>
  </si>
  <si>
    <t>马小成</t>
  </si>
  <si>
    <t>马风海</t>
  </si>
  <si>
    <t>622947880001516****</t>
  </si>
  <si>
    <t>马 鹏</t>
  </si>
  <si>
    <t>622947880011566****</t>
  </si>
  <si>
    <t>田风俊</t>
  </si>
  <si>
    <t>马克福</t>
  </si>
  <si>
    <t>田风平</t>
  </si>
  <si>
    <t>622947880021571****</t>
  </si>
  <si>
    <t>李玉武</t>
  </si>
  <si>
    <t>李文军</t>
  </si>
  <si>
    <t>642222********0890</t>
  </si>
  <si>
    <t>李玉业</t>
  </si>
  <si>
    <t>李玉明</t>
  </si>
  <si>
    <t>622947880011571****</t>
  </si>
  <si>
    <t>李玉清</t>
  </si>
  <si>
    <t>马克孝</t>
  </si>
  <si>
    <t>李建国</t>
  </si>
  <si>
    <t>马风龙</t>
  </si>
  <si>
    <t>622947881040157****</t>
  </si>
  <si>
    <t>李 刚</t>
  </si>
  <si>
    <t>642222********0850</t>
  </si>
  <si>
    <t>李玉民</t>
  </si>
  <si>
    <t>马 昆</t>
  </si>
  <si>
    <t>监测户</t>
  </si>
  <si>
    <t>西庄</t>
  </si>
  <si>
    <t>卢春军</t>
  </si>
  <si>
    <t>622947880021584****</t>
  </si>
  <si>
    <t>李东升</t>
  </si>
  <si>
    <t>李义祥</t>
  </si>
  <si>
    <t>李义明</t>
  </si>
  <si>
    <t>622947881000121****</t>
  </si>
  <si>
    <t>李义虎</t>
  </si>
  <si>
    <t>642222********0831</t>
  </si>
  <si>
    <t>李得国</t>
  </si>
  <si>
    <t>李得忠</t>
  </si>
  <si>
    <t>李得玉</t>
  </si>
  <si>
    <t>622947881100117****</t>
  </si>
  <si>
    <t>李德真</t>
  </si>
  <si>
    <t>642222********0839</t>
  </si>
  <si>
    <t>李德荣</t>
  </si>
  <si>
    <t>李玛玛</t>
  </si>
  <si>
    <t>642222********105X</t>
  </si>
  <si>
    <t>李 财</t>
  </si>
  <si>
    <t>李贵财</t>
  </si>
  <si>
    <t>李进海</t>
  </si>
  <si>
    <t>李风义</t>
  </si>
  <si>
    <t>李风才</t>
  </si>
  <si>
    <t>640522********0819</t>
  </si>
  <si>
    <t>622947880021598****</t>
  </si>
  <si>
    <t>李风林</t>
  </si>
  <si>
    <t>622947881100115****</t>
  </si>
  <si>
    <t>李贵清</t>
  </si>
  <si>
    <t>李风福</t>
  </si>
  <si>
    <t>杨 飞</t>
  </si>
  <si>
    <t>马 军</t>
  </si>
  <si>
    <t>马贵海</t>
  </si>
  <si>
    <t>马贵珍</t>
  </si>
  <si>
    <t>李德有</t>
  </si>
  <si>
    <t>622947880031594****</t>
  </si>
  <si>
    <t>李风云</t>
  </si>
  <si>
    <t>622947881150182****</t>
  </si>
  <si>
    <t>李 元</t>
  </si>
  <si>
    <t>李得志</t>
  </si>
  <si>
    <t>李义权</t>
  </si>
  <si>
    <t>622947881160134****</t>
  </si>
  <si>
    <t>李哈路</t>
  </si>
  <si>
    <t>622947880001555****</t>
  </si>
  <si>
    <t>车如东</t>
  </si>
  <si>
    <t>东庄</t>
  </si>
  <si>
    <t>吴玉虎</t>
  </si>
  <si>
    <t>李会杰</t>
  </si>
  <si>
    <t>622947881100199****</t>
  </si>
  <si>
    <t>李彦贵</t>
  </si>
  <si>
    <t>622947881008204****</t>
  </si>
  <si>
    <t>李永福</t>
  </si>
  <si>
    <t>李贵彦</t>
  </si>
  <si>
    <t>李贵生</t>
  </si>
  <si>
    <t>642222********0830</t>
  </si>
  <si>
    <t>李建生</t>
  </si>
  <si>
    <t>622947880011572****</t>
  </si>
  <si>
    <t>李风虎</t>
  </si>
  <si>
    <t>622947881009317****</t>
  </si>
  <si>
    <t>田俊福</t>
  </si>
  <si>
    <t>642222********0957</t>
  </si>
  <si>
    <t>田小军</t>
  </si>
  <si>
    <t>642222********0874</t>
  </si>
  <si>
    <t>622947880011569****</t>
  </si>
  <si>
    <t>田风清</t>
  </si>
  <si>
    <t>田风龙</t>
  </si>
  <si>
    <t>高世贵</t>
  </si>
  <si>
    <t>高永孝</t>
  </si>
  <si>
    <t>622947881070164****</t>
  </si>
  <si>
    <t>吴天亮</t>
  </si>
  <si>
    <t>李风祥</t>
  </si>
  <si>
    <t>622947880021569****</t>
  </si>
  <si>
    <t>田小成</t>
  </si>
  <si>
    <t>李风仁</t>
  </si>
  <si>
    <t>何义宝</t>
  </si>
  <si>
    <t>马湾</t>
  </si>
  <si>
    <t>李万祥</t>
  </si>
  <si>
    <t>642222********0835</t>
  </si>
  <si>
    <t>李应全</t>
  </si>
  <si>
    <t>李应海</t>
  </si>
  <si>
    <t>622947881180128****</t>
  </si>
  <si>
    <t>李应财</t>
  </si>
  <si>
    <t>杨风义</t>
  </si>
  <si>
    <t>沙进忠</t>
  </si>
  <si>
    <t>田彦虎</t>
  </si>
  <si>
    <t>马建伍</t>
  </si>
  <si>
    <t>马海军</t>
  </si>
  <si>
    <t>640522********0818</t>
  </si>
  <si>
    <t>622947880011568****</t>
  </si>
  <si>
    <t>马 福</t>
  </si>
  <si>
    <t>642222********0898</t>
  </si>
  <si>
    <t>马风成</t>
  </si>
  <si>
    <t>田玉祥</t>
  </si>
  <si>
    <t>田彦军</t>
  </si>
  <si>
    <t>622947881150186****</t>
  </si>
  <si>
    <t>田彦财</t>
  </si>
  <si>
    <t>沙良海</t>
  </si>
  <si>
    <t>李万生</t>
  </si>
  <si>
    <t>642222********0859</t>
  </si>
  <si>
    <t>马建国</t>
  </si>
  <si>
    <t>鸠滩</t>
  </si>
  <si>
    <t>李义和</t>
  </si>
  <si>
    <t>李义平</t>
  </si>
  <si>
    <t>李义良</t>
  </si>
  <si>
    <t>李俊林</t>
  </si>
  <si>
    <t>642222********0856</t>
  </si>
  <si>
    <t>杨成花</t>
  </si>
  <si>
    <t>642222********0823</t>
  </si>
  <si>
    <t>李付成</t>
  </si>
  <si>
    <t>李俊国</t>
  </si>
  <si>
    <t>640522********0816</t>
  </si>
  <si>
    <t>622947881130169****</t>
  </si>
  <si>
    <t>李俊孝</t>
  </si>
  <si>
    <t>李俊有</t>
  </si>
  <si>
    <t>梁兴兰</t>
  </si>
  <si>
    <t>642222********0842</t>
  </si>
  <si>
    <t>622947881100126****</t>
  </si>
  <si>
    <t>李建福</t>
  </si>
  <si>
    <t>642222********0896</t>
  </si>
  <si>
    <t>622947881070125****</t>
  </si>
  <si>
    <t>李 虎</t>
  </si>
  <si>
    <t>李海洋</t>
  </si>
  <si>
    <t>梁信忠</t>
  </si>
  <si>
    <t>642222********0858</t>
  </si>
  <si>
    <t>李义雄</t>
  </si>
  <si>
    <t>622947881170174****</t>
  </si>
  <si>
    <t>李建成</t>
  </si>
  <si>
    <t>642222********085X</t>
  </si>
  <si>
    <t>622947881110179****</t>
  </si>
  <si>
    <t>合计</t>
  </si>
  <si>
    <t>海原县西安镇白吉村2022年基础母牛养殖补栏项目补贴兑付花名册</t>
  </si>
  <si>
    <t>补贴数
（头、只、箱）</t>
  </si>
  <si>
    <t>马龙</t>
  </si>
  <si>
    <t>李永升</t>
  </si>
  <si>
    <t>李财</t>
  </si>
  <si>
    <t>马军</t>
  </si>
  <si>
    <t>马风云</t>
  </si>
  <si>
    <t>车湾</t>
  </si>
  <si>
    <t>孙宝福</t>
  </si>
  <si>
    <t>车国福</t>
  </si>
  <si>
    <t>李义福</t>
  </si>
  <si>
    <t>海原县西安镇白吉村2022年羊养殖存栏项目补贴兑付花名册</t>
  </si>
  <si>
    <t>马昆</t>
  </si>
  <si>
    <t>杨飞</t>
  </si>
  <si>
    <t>李俊财</t>
  </si>
  <si>
    <t>马应虎</t>
  </si>
  <si>
    <t>640522********0810</t>
  </si>
  <si>
    <t>何义龙</t>
  </si>
  <si>
    <t>李贵祖</t>
  </si>
  <si>
    <t>李风雄</t>
  </si>
  <si>
    <t>田彦保</t>
  </si>
  <si>
    <t>622947881130100****</t>
  </si>
  <si>
    <t>马风财</t>
  </si>
  <si>
    <t>马荣</t>
  </si>
  <si>
    <t>李义海</t>
  </si>
  <si>
    <t>642222********0833</t>
  </si>
  <si>
    <t>李俊文</t>
  </si>
  <si>
    <t>622947881010172****</t>
  </si>
  <si>
    <t>李俊虎</t>
  </si>
  <si>
    <t>李国财</t>
  </si>
  <si>
    <t>642222********0879</t>
  </si>
  <si>
    <t>车如义</t>
  </si>
  <si>
    <t>车如忠</t>
  </si>
  <si>
    <t>车如宝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</si>
</sst>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0"/>
    </font>
    <font>
      <sz val="12"/>
      <color theme="1"/>
      <name val="仿宋_GB2312"/>
      <charset val="0"/>
    </font>
    <font>
      <sz val="8"/>
      <color theme="1"/>
      <name val="Arial"/>
      <charset val="134"/>
    </font>
    <font>
      <sz val="22"/>
      <name val="方正小标宋简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5"/>
  <sheetViews>
    <sheetView workbookViewId="0">
      <selection activeCell="A1" sqref="A1:I1"/>
    </sheetView>
  </sheetViews>
  <sheetFormatPr defaultColWidth="9" defaultRowHeight="11.25"/>
  <cols>
    <col min="1" max="1" width="6.875" style="18" customWidth="1"/>
    <col min="2" max="2" width="10.5" style="19" customWidth="1"/>
    <col min="3" max="3" width="9" style="19"/>
    <col min="4" max="4" width="27.875" style="19" customWidth="1"/>
    <col min="5" max="5" width="28" style="19" customWidth="1"/>
    <col min="6" max="6" width="12.75" style="19" customWidth="1"/>
    <col min="7" max="7" width="11.75" style="19" customWidth="1"/>
    <col min="8" max="8" width="13.2833333333333" style="19" customWidth="1"/>
    <col min="9" max="9" width="12.2416666666667" style="19" customWidth="1"/>
    <col min="10" max="16384" width="9" style="19"/>
  </cols>
  <sheetData>
    <row r="1" s="17" customFormat="1" ht="51" customHeight="1" spans="1:9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="17" customFormat="1" ht="39" customHeight="1" spans="1:9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</row>
    <row r="3" s="17" customFormat="1" ht="20" customHeight="1" spans="1:9">
      <c r="A3" s="22">
        <f>ROW()-2</f>
        <v>1</v>
      </c>
      <c r="B3" s="22" t="s">
        <v>10</v>
      </c>
      <c r="C3" s="22" t="s">
        <v>11</v>
      </c>
      <c r="D3" s="22" t="s">
        <v>12</v>
      </c>
      <c r="E3" s="23" t="s">
        <v>13</v>
      </c>
      <c r="F3" s="21">
        <v>7</v>
      </c>
      <c r="G3" s="22">
        <f>F3*150</f>
        <v>1050</v>
      </c>
      <c r="H3" s="22"/>
      <c r="I3" s="22"/>
    </row>
    <row r="4" s="17" customFormat="1" ht="20" customHeight="1" spans="1:9">
      <c r="A4" s="22">
        <f t="shared" ref="A4:A13" si="0">ROW()-2</f>
        <v>2</v>
      </c>
      <c r="B4" s="22" t="s">
        <v>10</v>
      </c>
      <c r="C4" s="23" t="s">
        <v>14</v>
      </c>
      <c r="D4" s="23" t="s">
        <v>15</v>
      </c>
      <c r="E4" s="23" t="s">
        <v>16</v>
      </c>
      <c r="F4" s="22">
        <v>15</v>
      </c>
      <c r="G4" s="22">
        <f t="shared" ref="G4:G35" si="1">F4*150</f>
        <v>2250</v>
      </c>
      <c r="H4" s="22"/>
      <c r="I4" s="22"/>
    </row>
    <row r="5" s="17" customFormat="1" ht="20" customHeight="1" spans="1:9">
      <c r="A5" s="22">
        <f t="shared" si="0"/>
        <v>3</v>
      </c>
      <c r="B5" s="22" t="s">
        <v>10</v>
      </c>
      <c r="C5" s="23" t="s">
        <v>17</v>
      </c>
      <c r="D5" s="23" t="s">
        <v>18</v>
      </c>
      <c r="E5" s="23" t="s">
        <v>19</v>
      </c>
      <c r="F5" s="22">
        <v>8</v>
      </c>
      <c r="G5" s="22">
        <f t="shared" si="1"/>
        <v>1200</v>
      </c>
      <c r="H5" s="22"/>
      <c r="I5" s="22"/>
    </row>
    <row r="6" s="17" customFormat="1" ht="20" customHeight="1" spans="1:9">
      <c r="A6" s="22">
        <f t="shared" si="0"/>
        <v>4</v>
      </c>
      <c r="B6" s="22" t="s">
        <v>10</v>
      </c>
      <c r="C6" s="23" t="s">
        <v>20</v>
      </c>
      <c r="D6" s="23" t="s">
        <v>21</v>
      </c>
      <c r="E6" s="23" t="s">
        <v>22</v>
      </c>
      <c r="F6" s="22">
        <v>14</v>
      </c>
      <c r="G6" s="22">
        <f t="shared" si="1"/>
        <v>2100</v>
      </c>
      <c r="H6" s="22"/>
      <c r="I6" s="22"/>
    </row>
    <row r="7" s="17" customFormat="1" ht="20" customHeight="1" spans="1:9">
      <c r="A7" s="22">
        <f t="shared" si="0"/>
        <v>5</v>
      </c>
      <c r="B7" s="22" t="s">
        <v>10</v>
      </c>
      <c r="C7" s="23" t="s">
        <v>23</v>
      </c>
      <c r="D7" s="23" t="s">
        <v>24</v>
      </c>
      <c r="E7" s="22" t="s">
        <v>25</v>
      </c>
      <c r="F7" s="22">
        <v>2.5</v>
      </c>
      <c r="G7" s="22">
        <f t="shared" si="1"/>
        <v>375</v>
      </c>
      <c r="H7" s="22"/>
      <c r="I7" s="22"/>
    </row>
    <row r="8" s="17" customFormat="1" ht="20" customHeight="1" spans="1:9">
      <c r="A8" s="22">
        <f t="shared" si="0"/>
        <v>6</v>
      </c>
      <c r="B8" s="22" t="s">
        <v>10</v>
      </c>
      <c r="C8" s="23" t="s">
        <v>26</v>
      </c>
      <c r="D8" s="23" t="s">
        <v>27</v>
      </c>
      <c r="E8" s="23" t="s">
        <v>28</v>
      </c>
      <c r="F8" s="22">
        <v>8</v>
      </c>
      <c r="G8" s="22">
        <f t="shared" si="1"/>
        <v>1200</v>
      </c>
      <c r="H8" s="22"/>
      <c r="I8" s="22"/>
    </row>
    <row r="9" s="17" customFormat="1" ht="20" customHeight="1" spans="1:9">
      <c r="A9" s="22">
        <f t="shared" si="0"/>
        <v>7</v>
      </c>
      <c r="B9" s="22" t="s">
        <v>10</v>
      </c>
      <c r="C9" s="23" t="s">
        <v>29</v>
      </c>
      <c r="D9" s="23" t="s">
        <v>30</v>
      </c>
      <c r="E9" s="23" t="s">
        <v>31</v>
      </c>
      <c r="F9" s="22">
        <v>2.4</v>
      </c>
      <c r="G9" s="22">
        <f t="shared" si="1"/>
        <v>360</v>
      </c>
      <c r="H9" s="22"/>
      <c r="I9" s="22"/>
    </row>
    <row r="10" s="17" customFormat="1" ht="20" customHeight="1" spans="1:9">
      <c r="A10" s="22">
        <f t="shared" si="0"/>
        <v>8</v>
      </c>
      <c r="B10" s="22" t="s">
        <v>10</v>
      </c>
      <c r="C10" s="23" t="s">
        <v>32</v>
      </c>
      <c r="D10" s="23" t="s">
        <v>33</v>
      </c>
      <c r="E10" s="23" t="s">
        <v>34</v>
      </c>
      <c r="F10" s="22">
        <v>7.1</v>
      </c>
      <c r="G10" s="22">
        <f t="shared" si="1"/>
        <v>1065</v>
      </c>
      <c r="H10" s="22"/>
      <c r="I10" s="22"/>
    </row>
    <row r="11" s="17" customFormat="1" ht="20" customHeight="1" spans="1:9">
      <c r="A11" s="22">
        <f t="shared" si="0"/>
        <v>9</v>
      </c>
      <c r="B11" s="22" t="s">
        <v>10</v>
      </c>
      <c r="C11" s="23" t="s">
        <v>35</v>
      </c>
      <c r="D11" s="23" t="s">
        <v>36</v>
      </c>
      <c r="E11" s="23" t="s">
        <v>28</v>
      </c>
      <c r="F11" s="22">
        <v>10</v>
      </c>
      <c r="G11" s="22">
        <f t="shared" si="1"/>
        <v>1500</v>
      </c>
      <c r="H11" s="22"/>
      <c r="I11" s="22"/>
    </row>
    <row r="12" s="17" customFormat="1" ht="20" customHeight="1" spans="1:9">
      <c r="A12" s="22">
        <f t="shared" si="0"/>
        <v>10</v>
      </c>
      <c r="B12" s="22" t="s">
        <v>10</v>
      </c>
      <c r="C12" s="23" t="s">
        <v>37</v>
      </c>
      <c r="D12" s="23" t="s">
        <v>15</v>
      </c>
      <c r="E12" s="23" t="s">
        <v>38</v>
      </c>
      <c r="F12" s="22">
        <v>23.1</v>
      </c>
      <c r="G12" s="22">
        <f t="shared" si="1"/>
        <v>3465</v>
      </c>
      <c r="H12" s="22"/>
      <c r="I12" s="22"/>
    </row>
    <row r="13" s="17" customFormat="1" ht="20" customHeight="1" spans="1:9">
      <c r="A13" s="22">
        <f t="shared" si="0"/>
        <v>11</v>
      </c>
      <c r="B13" s="22" t="s">
        <v>10</v>
      </c>
      <c r="C13" s="23" t="s">
        <v>39</v>
      </c>
      <c r="D13" s="23" t="s">
        <v>33</v>
      </c>
      <c r="E13" s="23" t="s">
        <v>40</v>
      </c>
      <c r="F13" s="22">
        <v>16</v>
      </c>
      <c r="G13" s="22">
        <f t="shared" si="1"/>
        <v>2400</v>
      </c>
      <c r="H13" s="22"/>
      <c r="I13" s="22"/>
    </row>
    <row r="14" s="17" customFormat="1" ht="20" customHeight="1" spans="1:9">
      <c r="A14" s="22">
        <f t="shared" ref="A14:A23" si="2">ROW()-2</f>
        <v>12</v>
      </c>
      <c r="B14" s="22" t="s">
        <v>10</v>
      </c>
      <c r="C14" s="23" t="s">
        <v>41</v>
      </c>
      <c r="D14" s="23" t="s">
        <v>15</v>
      </c>
      <c r="E14" s="23" t="s">
        <v>42</v>
      </c>
      <c r="F14" s="22">
        <v>10</v>
      </c>
      <c r="G14" s="22">
        <f t="shared" si="1"/>
        <v>1500</v>
      </c>
      <c r="H14" s="22"/>
      <c r="I14" s="22"/>
    </row>
    <row r="15" s="17" customFormat="1" ht="20" customHeight="1" spans="1:9">
      <c r="A15" s="22">
        <f t="shared" si="2"/>
        <v>13</v>
      </c>
      <c r="B15" s="22" t="s">
        <v>10</v>
      </c>
      <c r="C15" s="23" t="s">
        <v>43</v>
      </c>
      <c r="D15" s="23" t="s">
        <v>15</v>
      </c>
      <c r="E15" s="23" t="s">
        <v>28</v>
      </c>
      <c r="F15" s="22">
        <v>17</v>
      </c>
      <c r="G15" s="22">
        <f t="shared" si="1"/>
        <v>2550</v>
      </c>
      <c r="H15" s="22"/>
      <c r="I15" s="22"/>
    </row>
    <row r="16" s="17" customFormat="1" ht="20" customHeight="1" spans="1:9">
      <c r="A16" s="22">
        <f t="shared" si="2"/>
        <v>14</v>
      </c>
      <c r="B16" s="22" t="s">
        <v>10</v>
      </c>
      <c r="C16" s="23" t="s">
        <v>44</v>
      </c>
      <c r="D16" s="23" t="s">
        <v>45</v>
      </c>
      <c r="E16" s="23" t="s">
        <v>28</v>
      </c>
      <c r="F16" s="22">
        <v>8</v>
      </c>
      <c r="G16" s="22">
        <f t="shared" si="1"/>
        <v>1200</v>
      </c>
      <c r="H16" s="22"/>
      <c r="I16" s="22"/>
    </row>
    <row r="17" ht="20" customHeight="1" spans="1:9">
      <c r="A17" s="22">
        <f t="shared" si="2"/>
        <v>15</v>
      </c>
      <c r="B17" s="22" t="s">
        <v>10</v>
      </c>
      <c r="C17" s="23" t="s">
        <v>46</v>
      </c>
      <c r="D17" s="23" t="s">
        <v>27</v>
      </c>
      <c r="E17" s="23" t="s">
        <v>42</v>
      </c>
      <c r="F17" s="22">
        <v>10</v>
      </c>
      <c r="G17" s="22">
        <f t="shared" si="1"/>
        <v>1500</v>
      </c>
      <c r="H17" s="22"/>
      <c r="I17" s="22"/>
    </row>
    <row r="18" ht="20" customHeight="1" spans="1:9">
      <c r="A18" s="22">
        <f t="shared" si="2"/>
        <v>16</v>
      </c>
      <c r="B18" s="22" t="s">
        <v>10</v>
      </c>
      <c r="C18" s="23" t="s">
        <v>47</v>
      </c>
      <c r="D18" s="23" t="s">
        <v>48</v>
      </c>
      <c r="E18" s="23" t="s">
        <v>28</v>
      </c>
      <c r="F18" s="22">
        <v>8</v>
      </c>
      <c r="G18" s="22">
        <f t="shared" si="1"/>
        <v>1200</v>
      </c>
      <c r="H18" s="22"/>
      <c r="I18" s="22"/>
    </row>
    <row r="19" ht="20" customHeight="1" spans="1:9">
      <c r="A19" s="22">
        <f t="shared" si="2"/>
        <v>17</v>
      </c>
      <c r="B19" s="22" t="s">
        <v>10</v>
      </c>
      <c r="C19" s="23" t="s">
        <v>49</v>
      </c>
      <c r="D19" s="23" t="s">
        <v>50</v>
      </c>
      <c r="E19" s="23" t="s">
        <v>42</v>
      </c>
      <c r="F19" s="22">
        <v>14</v>
      </c>
      <c r="G19" s="22">
        <f t="shared" si="1"/>
        <v>2100</v>
      </c>
      <c r="H19" s="22"/>
      <c r="I19" s="22"/>
    </row>
    <row r="20" ht="20" customHeight="1" spans="1:9">
      <c r="A20" s="22">
        <f t="shared" si="2"/>
        <v>18</v>
      </c>
      <c r="B20" s="22" t="s">
        <v>10</v>
      </c>
      <c r="C20" s="23" t="s">
        <v>51</v>
      </c>
      <c r="D20" s="23" t="s">
        <v>48</v>
      </c>
      <c r="E20" s="23" t="s">
        <v>52</v>
      </c>
      <c r="F20" s="22">
        <v>26.7</v>
      </c>
      <c r="G20" s="22">
        <f t="shared" si="1"/>
        <v>4005</v>
      </c>
      <c r="H20" s="22"/>
      <c r="I20" s="22"/>
    </row>
    <row r="21" ht="20" customHeight="1" spans="1:9">
      <c r="A21" s="22">
        <f t="shared" si="2"/>
        <v>19</v>
      </c>
      <c r="B21" s="22" t="s">
        <v>10</v>
      </c>
      <c r="C21" s="23" t="s">
        <v>53</v>
      </c>
      <c r="D21" s="23" t="s">
        <v>54</v>
      </c>
      <c r="E21" s="23" t="s">
        <v>55</v>
      </c>
      <c r="F21" s="22">
        <v>16</v>
      </c>
      <c r="G21" s="22">
        <f t="shared" si="1"/>
        <v>2400</v>
      </c>
      <c r="H21" s="22"/>
      <c r="I21" s="22"/>
    </row>
    <row r="22" ht="20" customHeight="1" spans="1:9">
      <c r="A22" s="22">
        <f t="shared" si="2"/>
        <v>20</v>
      </c>
      <c r="B22" s="22" t="s">
        <v>10</v>
      </c>
      <c r="C22" s="23" t="s">
        <v>56</v>
      </c>
      <c r="D22" s="23" t="s">
        <v>57</v>
      </c>
      <c r="E22" s="23" t="s">
        <v>28</v>
      </c>
      <c r="F22" s="22">
        <v>8</v>
      </c>
      <c r="G22" s="22">
        <f t="shared" si="1"/>
        <v>1200</v>
      </c>
      <c r="H22" s="22"/>
      <c r="I22" s="22"/>
    </row>
    <row r="23" ht="20" customHeight="1" spans="1:9">
      <c r="A23" s="22">
        <f t="shared" si="2"/>
        <v>21</v>
      </c>
      <c r="B23" s="22" t="s">
        <v>10</v>
      </c>
      <c r="C23" s="23" t="s">
        <v>58</v>
      </c>
      <c r="D23" s="23" t="s">
        <v>59</v>
      </c>
      <c r="E23" s="23" t="s">
        <v>55</v>
      </c>
      <c r="F23" s="22">
        <v>20.5</v>
      </c>
      <c r="G23" s="22">
        <f t="shared" si="1"/>
        <v>3075</v>
      </c>
      <c r="H23" s="22"/>
      <c r="I23" s="22"/>
    </row>
    <row r="24" ht="20" customHeight="1" spans="1:9">
      <c r="A24" s="22">
        <f t="shared" ref="A24:A33" si="3">ROW()-2</f>
        <v>22</v>
      </c>
      <c r="B24" s="22" t="s">
        <v>10</v>
      </c>
      <c r="C24" s="23" t="s">
        <v>60</v>
      </c>
      <c r="D24" s="23" t="s">
        <v>15</v>
      </c>
      <c r="E24" s="23" t="s">
        <v>61</v>
      </c>
      <c r="F24" s="22">
        <v>11</v>
      </c>
      <c r="G24" s="22">
        <f t="shared" si="1"/>
        <v>1650</v>
      </c>
      <c r="H24" s="22"/>
      <c r="I24" s="22"/>
    </row>
    <row r="25" ht="20" customHeight="1" spans="1:9">
      <c r="A25" s="22">
        <f t="shared" si="3"/>
        <v>23</v>
      </c>
      <c r="B25" s="22" t="s">
        <v>10</v>
      </c>
      <c r="C25" s="23" t="s">
        <v>62</v>
      </c>
      <c r="D25" s="23" t="s">
        <v>63</v>
      </c>
      <c r="E25" s="23" t="s">
        <v>64</v>
      </c>
      <c r="F25" s="22">
        <v>4.5</v>
      </c>
      <c r="G25" s="22">
        <f t="shared" si="1"/>
        <v>675</v>
      </c>
      <c r="H25" s="22"/>
      <c r="I25" s="22"/>
    </row>
    <row r="26" ht="20" customHeight="1" spans="1:9">
      <c r="A26" s="22">
        <f t="shared" si="3"/>
        <v>24</v>
      </c>
      <c r="B26" s="22" t="s">
        <v>10</v>
      </c>
      <c r="C26" s="23" t="s">
        <v>65</v>
      </c>
      <c r="D26" s="23" t="s">
        <v>36</v>
      </c>
      <c r="E26" s="23" t="s">
        <v>25</v>
      </c>
      <c r="F26" s="22">
        <v>13</v>
      </c>
      <c r="G26" s="22">
        <f t="shared" si="1"/>
        <v>1950</v>
      </c>
      <c r="H26" s="22"/>
      <c r="I26" s="22"/>
    </row>
    <row r="27" ht="20" customHeight="1" spans="1:9">
      <c r="A27" s="22">
        <f t="shared" si="3"/>
        <v>25</v>
      </c>
      <c r="B27" s="22" t="s">
        <v>10</v>
      </c>
      <c r="C27" s="23" t="s">
        <v>66</v>
      </c>
      <c r="D27" s="23" t="s">
        <v>48</v>
      </c>
      <c r="E27" s="23" t="s">
        <v>19</v>
      </c>
      <c r="F27" s="22">
        <v>14</v>
      </c>
      <c r="G27" s="22">
        <f t="shared" si="1"/>
        <v>2100</v>
      </c>
      <c r="H27" s="22"/>
      <c r="I27" s="22"/>
    </row>
    <row r="28" ht="20" customHeight="1" spans="1:9">
      <c r="A28" s="22">
        <f t="shared" si="3"/>
        <v>26</v>
      </c>
      <c r="B28" s="22" t="s">
        <v>10</v>
      </c>
      <c r="C28" s="23" t="s">
        <v>67</v>
      </c>
      <c r="D28" s="23" t="s">
        <v>27</v>
      </c>
      <c r="E28" s="23" t="s">
        <v>19</v>
      </c>
      <c r="F28" s="22">
        <v>12</v>
      </c>
      <c r="G28" s="22">
        <f t="shared" si="1"/>
        <v>1800</v>
      </c>
      <c r="H28" s="22"/>
      <c r="I28" s="22"/>
    </row>
    <row r="29" ht="20" customHeight="1" spans="1:9">
      <c r="A29" s="22">
        <f t="shared" si="3"/>
        <v>27</v>
      </c>
      <c r="B29" s="22" t="s">
        <v>10</v>
      </c>
      <c r="C29" s="23" t="s">
        <v>68</v>
      </c>
      <c r="D29" s="23" t="s">
        <v>24</v>
      </c>
      <c r="E29" s="23" t="s">
        <v>19</v>
      </c>
      <c r="F29" s="22">
        <v>5</v>
      </c>
      <c r="G29" s="22">
        <f t="shared" si="1"/>
        <v>750</v>
      </c>
      <c r="H29" s="22"/>
      <c r="I29" s="22"/>
    </row>
    <row r="30" ht="20" customHeight="1" spans="1:9">
      <c r="A30" s="22">
        <f t="shared" si="3"/>
        <v>28</v>
      </c>
      <c r="B30" s="22" t="s">
        <v>10</v>
      </c>
      <c r="C30" s="23" t="s">
        <v>69</v>
      </c>
      <c r="D30" s="23" t="s">
        <v>54</v>
      </c>
      <c r="E30" s="23" t="s">
        <v>70</v>
      </c>
      <c r="F30" s="22">
        <v>14.3</v>
      </c>
      <c r="G30" s="22">
        <f t="shared" si="1"/>
        <v>2145</v>
      </c>
      <c r="H30" s="22"/>
      <c r="I30" s="22"/>
    </row>
    <row r="31" ht="20" customHeight="1" spans="1:9">
      <c r="A31" s="22">
        <f t="shared" si="3"/>
        <v>29</v>
      </c>
      <c r="B31" s="22" t="s">
        <v>10</v>
      </c>
      <c r="C31" s="23" t="s">
        <v>71</v>
      </c>
      <c r="D31" s="23" t="s">
        <v>57</v>
      </c>
      <c r="E31" s="23" t="s">
        <v>72</v>
      </c>
      <c r="F31" s="22">
        <v>4</v>
      </c>
      <c r="G31" s="22">
        <f t="shared" si="1"/>
        <v>600</v>
      </c>
      <c r="H31" s="22"/>
      <c r="I31" s="22"/>
    </row>
    <row r="32" ht="20" customHeight="1" spans="1:9">
      <c r="A32" s="22">
        <f t="shared" si="3"/>
        <v>30</v>
      </c>
      <c r="B32" s="22" t="s">
        <v>10</v>
      </c>
      <c r="C32" s="23" t="s">
        <v>73</v>
      </c>
      <c r="D32" s="23" t="s">
        <v>57</v>
      </c>
      <c r="E32" s="23" t="s">
        <v>16</v>
      </c>
      <c r="F32" s="22">
        <v>7.5</v>
      </c>
      <c r="G32" s="22">
        <f t="shared" si="1"/>
        <v>1125</v>
      </c>
      <c r="H32" s="22"/>
      <c r="I32" s="22"/>
    </row>
    <row r="33" ht="20" customHeight="1" spans="1:9">
      <c r="A33" s="22">
        <f t="shared" si="3"/>
        <v>31</v>
      </c>
      <c r="B33" s="22" t="s">
        <v>10</v>
      </c>
      <c r="C33" s="23" t="s">
        <v>74</v>
      </c>
      <c r="D33" s="23" t="s">
        <v>48</v>
      </c>
      <c r="E33" s="23" t="s">
        <v>42</v>
      </c>
      <c r="F33" s="22">
        <v>15</v>
      </c>
      <c r="G33" s="22">
        <f t="shared" si="1"/>
        <v>2250</v>
      </c>
      <c r="H33" s="22"/>
      <c r="I33" s="22"/>
    </row>
    <row r="34" ht="20" customHeight="1" spans="1:9">
      <c r="A34" s="22">
        <f t="shared" ref="A34:A46" si="4">ROW()-2</f>
        <v>32</v>
      </c>
      <c r="B34" s="22" t="s">
        <v>10</v>
      </c>
      <c r="C34" s="23" t="s">
        <v>75</v>
      </c>
      <c r="D34" s="23" t="s">
        <v>36</v>
      </c>
      <c r="E34" s="23" t="s">
        <v>76</v>
      </c>
      <c r="F34" s="22">
        <v>9</v>
      </c>
      <c r="G34" s="22">
        <f t="shared" si="1"/>
        <v>1350</v>
      </c>
      <c r="H34" s="22"/>
      <c r="I34" s="22"/>
    </row>
    <row r="35" ht="20" customHeight="1" spans="1:9">
      <c r="A35" s="22">
        <f t="shared" si="4"/>
        <v>33</v>
      </c>
      <c r="B35" s="22" t="s">
        <v>10</v>
      </c>
      <c r="C35" s="22" t="s">
        <v>77</v>
      </c>
      <c r="D35" s="23" t="s">
        <v>45</v>
      </c>
      <c r="E35" s="23" t="s">
        <v>13</v>
      </c>
      <c r="F35" s="22">
        <v>17.5</v>
      </c>
      <c r="G35" s="22">
        <f t="shared" si="1"/>
        <v>2625</v>
      </c>
      <c r="H35" s="22"/>
      <c r="I35" s="22"/>
    </row>
    <row r="36" ht="20" customHeight="1" spans="1:9">
      <c r="A36" s="22">
        <f t="shared" si="4"/>
        <v>34</v>
      </c>
      <c r="B36" s="22" t="s">
        <v>10</v>
      </c>
      <c r="C36" s="22" t="s">
        <v>78</v>
      </c>
      <c r="D36" s="23" t="s">
        <v>79</v>
      </c>
      <c r="E36" s="23" t="s">
        <v>13</v>
      </c>
      <c r="F36" s="22">
        <v>4</v>
      </c>
      <c r="G36" s="22">
        <f t="shared" ref="G36:G67" si="5">F36*150</f>
        <v>600</v>
      </c>
      <c r="H36" s="22"/>
      <c r="I36" s="22"/>
    </row>
    <row r="37" ht="20" customHeight="1" spans="1:9">
      <c r="A37" s="22">
        <f t="shared" si="4"/>
        <v>35</v>
      </c>
      <c r="B37" s="22" t="s">
        <v>10</v>
      </c>
      <c r="C37" s="22" t="s">
        <v>80</v>
      </c>
      <c r="D37" s="23" t="s">
        <v>12</v>
      </c>
      <c r="E37" s="23" t="s">
        <v>55</v>
      </c>
      <c r="F37" s="22">
        <v>22.1</v>
      </c>
      <c r="G37" s="22">
        <f t="shared" si="5"/>
        <v>3315</v>
      </c>
      <c r="H37" s="22"/>
      <c r="I37" s="22"/>
    </row>
    <row r="38" ht="20" customHeight="1" spans="1:9">
      <c r="A38" s="22">
        <f t="shared" si="4"/>
        <v>36</v>
      </c>
      <c r="B38" s="22" t="s">
        <v>10</v>
      </c>
      <c r="C38" s="22" t="s">
        <v>81</v>
      </c>
      <c r="D38" s="23" t="s">
        <v>33</v>
      </c>
      <c r="E38" s="23" t="s">
        <v>82</v>
      </c>
      <c r="F38" s="22">
        <v>13</v>
      </c>
      <c r="G38" s="22">
        <f t="shared" si="5"/>
        <v>1950</v>
      </c>
      <c r="H38" s="22"/>
      <c r="I38" s="22"/>
    </row>
    <row r="39" ht="20" customHeight="1" spans="1:9">
      <c r="A39" s="22">
        <f t="shared" si="4"/>
        <v>37</v>
      </c>
      <c r="B39" s="22" t="s">
        <v>10</v>
      </c>
      <c r="C39" s="22" t="s">
        <v>83</v>
      </c>
      <c r="D39" s="23" t="s">
        <v>27</v>
      </c>
      <c r="E39" s="23" t="s">
        <v>42</v>
      </c>
      <c r="F39" s="22">
        <v>19.1</v>
      </c>
      <c r="G39" s="22">
        <f t="shared" si="5"/>
        <v>2865</v>
      </c>
      <c r="H39" s="22"/>
      <c r="I39" s="22"/>
    </row>
    <row r="40" ht="20" customHeight="1" spans="1:9">
      <c r="A40" s="22">
        <f t="shared" si="4"/>
        <v>38</v>
      </c>
      <c r="B40" s="22" t="s">
        <v>10</v>
      </c>
      <c r="C40" s="23" t="s">
        <v>84</v>
      </c>
      <c r="D40" s="23" t="s">
        <v>30</v>
      </c>
      <c r="E40" s="23" t="s">
        <v>19</v>
      </c>
      <c r="F40" s="22">
        <v>22</v>
      </c>
      <c r="G40" s="22">
        <f t="shared" si="5"/>
        <v>3300</v>
      </c>
      <c r="H40" s="22"/>
      <c r="I40" s="22"/>
    </row>
    <row r="41" ht="20" customHeight="1" spans="1:9">
      <c r="A41" s="22">
        <f t="shared" si="4"/>
        <v>39</v>
      </c>
      <c r="B41" s="22" t="s">
        <v>10</v>
      </c>
      <c r="C41" s="23" t="s">
        <v>49</v>
      </c>
      <c r="D41" s="23" t="s">
        <v>30</v>
      </c>
      <c r="E41" s="23" t="s">
        <v>76</v>
      </c>
      <c r="F41" s="22">
        <v>7</v>
      </c>
      <c r="G41" s="22">
        <f t="shared" si="5"/>
        <v>1050</v>
      </c>
      <c r="H41" s="22"/>
      <c r="I41" s="22"/>
    </row>
    <row r="42" ht="20" customHeight="1" spans="1:9">
      <c r="A42" s="22">
        <f t="shared" si="4"/>
        <v>40</v>
      </c>
      <c r="B42" s="22" t="s">
        <v>10</v>
      </c>
      <c r="C42" s="23" t="s">
        <v>85</v>
      </c>
      <c r="D42" s="23" t="s">
        <v>33</v>
      </c>
      <c r="E42" s="23" t="s">
        <v>64</v>
      </c>
      <c r="F42" s="22">
        <v>13</v>
      </c>
      <c r="G42" s="22">
        <f t="shared" si="5"/>
        <v>1950</v>
      </c>
      <c r="H42" s="22"/>
      <c r="I42" s="22"/>
    </row>
    <row r="43" ht="20" customHeight="1" spans="1:9">
      <c r="A43" s="22">
        <f t="shared" si="4"/>
        <v>41</v>
      </c>
      <c r="B43" s="22" t="s">
        <v>10</v>
      </c>
      <c r="C43" s="23" t="s">
        <v>86</v>
      </c>
      <c r="D43" s="23" t="s">
        <v>15</v>
      </c>
      <c r="E43" s="23" t="s">
        <v>87</v>
      </c>
      <c r="F43" s="22">
        <v>6</v>
      </c>
      <c r="G43" s="22">
        <f t="shared" si="5"/>
        <v>900</v>
      </c>
      <c r="H43" s="22"/>
      <c r="I43" s="22"/>
    </row>
    <row r="44" ht="20" customHeight="1" spans="1:9">
      <c r="A44" s="22">
        <f t="shared" si="4"/>
        <v>42</v>
      </c>
      <c r="B44" s="22" t="s">
        <v>10</v>
      </c>
      <c r="C44" s="23" t="s">
        <v>88</v>
      </c>
      <c r="D44" s="23" t="s">
        <v>89</v>
      </c>
      <c r="E44" s="23" t="s">
        <v>55</v>
      </c>
      <c r="F44" s="22">
        <v>3</v>
      </c>
      <c r="G44" s="22">
        <f t="shared" si="5"/>
        <v>450</v>
      </c>
      <c r="H44" s="22"/>
      <c r="I44" s="22"/>
    </row>
    <row r="45" ht="20" customHeight="1" spans="1:9">
      <c r="A45" s="22">
        <f t="shared" si="4"/>
        <v>43</v>
      </c>
      <c r="B45" s="22" t="s">
        <v>10</v>
      </c>
      <c r="C45" s="23" t="s">
        <v>90</v>
      </c>
      <c r="D45" s="23" t="s">
        <v>27</v>
      </c>
      <c r="E45" s="23" t="s">
        <v>28</v>
      </c>
      <c r="F45" s="22">
        <v>10</v>
      </c>
      <c r="G45" s="22">
        <f t="shared" si="5"/>
        <v>1500</v>
      </c>
      <c r="H45" s="22"/>
      <c r="I45" s="22"/>
    </row>
    <row r="46" ht="20" customHeight="1" spans="1:9">
      <c r="A46" s="22">
        <f t="shared" si="4"/>
        <v>44</v>
      </c>
      <c r="B46" s="22" t="s">
        <v>10</v>
      </c>
      <c r="C46" s="23" t="s">
        <v>91</v>
      </c>
      <c r="D46" s="23" t="s">
        <v>45</v>
      </c>
      <c r="E46" s="23" t="s">
        <v>28</v>
      </c>
      <c r="F46" s="21">
        <v>6</v>
      </c>
      <c r="G46" s="22">
        <f t="shared" si="5"/>
        <v>900</v>
      </c>
      <c r="H46" s="22"/>
      <c r="I46" s="22" t="s">
        <v>92</v>
      </c>
    </row>
    <row r="47" ht="20" customHeight="1" spans="1:9">
      <c r="A47" s="22">
        <f t="shared" ref="A47:A56" si="6">ROW()-2</f>
        <v>45</v>
      </c>
      <c r="B47" s="22" t="s">
        <v>93</v>
      </c>
      <c r="C47" s="23" t="s">
        <v>94</v>
      </c>
      <c r="D47" s="23" t="s">
        <v>12</v>
      </c>
      <c r="E47" s="23" t="s">
        <v>95</v>
      </c>
      <c r="F47" s="22">
        <v>11.5</v>
      </c>
      <c r="G47" s="22">
        <f t="shared" si="5"/>
        <v>1725</v>
      </c>
      <c r="H47" s="22"/>
      <c r="I47" s="22"/>
    </row>
    <row r="48" ht="20" customHeight="1" spans="1:9">
      <c r="A48" s="22">
        <f t="shared" si="6"/>
        <v>46</v>
      </c>
      <c r="B48" s="22" t="s">
        <v>93</v>
      </c>
      <c r="C48" s="23" t="s">
        <v>96</v>
      </c>
      <c r="D48" s="23" t="s">
        <v>48</v>
      </c>
      <c r="E48" s="23" t="s">
        <v>42</v>
      </c>
      <c r="F48" s="22">
        <v>14.5</v>
      </c>
      <c r="G48" s="22">
        <f t="shared" si="5"/>
        <v>2175</v>
      </c>
      <c r="H48" s="22"/>
      <c r="I48" s="22"/>
    </row>
    <row r="49" ht="20" customHeight="1" spans="1:9">
      <c r="A49" s="22">
        <f t="shared" si="6"/>
        <v>47</v>
      </c>
      <c r="B49" s="22" t="s">
        <v>93</v>
      </c>
      <c r="C49" s="23" t="s">
        <v>97</v>
      </c>
      <c r="D49" s="23" t="s">
        <v>30</v>
      </c>
      <c r="E49" s="23" t="s">
        <v>55</v>
      </c>
      <c r="F49" s="22">
        <v>15.5</v>
      </c>
      <c r="G49" s="22">
        <f t="shared" si="5"/>
        <v>2325</v>
      </c>
      <c r="H49" s="22"/>
      <c r="I49" s="22"/>
    </row>
    <row r="50" ht="20" customHeight="1" spans="1:9">
      <c r="A50" s="22">
        <f t="shared" si="6"/>
        <v>48</v>
      </c>
      <c r="B50" s="22" t="s">
        <v>93</v>
      </c>
      <c r="C50" s="23" t="s">
        <v>98</v>
      </c>
      <c r="D50" s="23" t="s">
        <v>45</v>
      </c>
      <c r="E50" s="22" t="s">
        <v>99</v>
      </c>
      <c r="F50" s="22">
        <v>9</v>
      </c>
      <c r="G50" s="22">
        <f t="shared" si="5"/>
        <v>1350</v>
      </c>
      <c r="H50" s="22"/>
      <c r="I50" s="22"/>
    </row>
    <row r="51" ht="20" customHeight="1" spans="1:9">
      <c r="A51" s="22">
        <f t="shared" si="6"/>
        <v>49</v>
      </c>
      <c r="B51" s="22" t="s">
        <v>93</v>
      </c>
      <c r="C51" s="23" t="s">
        <v>100</v>
      </c>
      <c r="D51" s="23" t="s">
        <v>101</v>
      </c>
      <c r="E51" s="23" t="s">
        <v>16</v>
      </c>
      <c r="F51" s="22">
        <v>10</v>
      </c>
      <c r="G51" s="22">
        <f t="shared" si="5"/>
        <v>1500</v>
      </c>
      <c r="H51" s="22"/>
      <c r="I51" s="22"/>
    </row>
    <row r="52" ht="20" customHeight="1" spans="1:9">
      <c r="A52" s="22">
        <f t="shared" si="6"/>
        <v>50</v>
      </c>
      <c r="B52" s="22" t="s">
        <v>93</v>
      </c>
      <c r="C52" s="23" t="s">
        <v>102</v>
      </c>
      <c r="D52" s="23" t="s">
        <v>101</v>
      </c>
      <c r="E52" s="23" t="s">
        <v>19</v>
      </c>
      <c r="F52" s="22">
        <v>14.8</v>
      </c>
      <c r="G52" s="22">
        <f t="shared" si="5"/>
        <v>2220</v>
      </c>
      <c r="H52" s="22"/>
      <c r="I52" s="22"/>
    </row>
    <row r="53" ht="20" customHeight="1" spans="1:9">
      <c r="A53" s="22">
        <f t="shared" si="6"/>
        <v>51</v>
      </c>
      <c r="B53" s="22" t="s">
        <v>93</v>
      </c>
      <c r="C53" s="23" t="s">
        <v>103</v>
      </c>
      <c r="D53" s="23" t="s">
        <v>45</v>
      </c>
      <c r="E53" s="22" t="s">
        <v>28</v>
      </c>
      <c r="F53" s="22">
        <v>4</v>
      </c>
      <c r="G53" s="22">
        <f t="shared" si="5"/>
        <v>600</v>
      </c>
      <c r="H53" s="22"/>
      <c r="I53" s="22"/>
    </row>
    <row r="54" ht="20" customHeight="1" spans="1:9">
      <c r="A54" s="22">
        <f t="shared" si="6"/>
        <v>52</v>
      </c>
      <c r="B54" s="22" t="s">
        <v>93</v>
      </c>
      <c r="C54" s="23" t="s">
        <v>104</v>
      </c>
      <c r="D54" s="23" t="s">
        <v>27</v>
      </c>
      <c r="E54" s="23" t="s">
        <v>105</v>
      </c>
      <c r="F54" s="22">
        <v>3</v>
      </c>
      <c r="G54" s="22">
        <f t="shared" si="5"/>
        <v>450</v>
      </c>
      <c r="H54" s="22"/>
      <c r="I54" s="22"/>
    </row>
    <row r="55" ht="20" customHeight="1" spans="1:9">
      <c r="A55" s="22">
        <f t="shared" si="6"/>
        <v>53</v>
      </c>
      <c r="B55" s="22" t="s">
        <v>93</v>
      </c>
      <c r="C55" s="23" t="s">
        <v>106</v>
      </c>
      <c r="D55" s="23" t="s">
        <v>107</v>
      </c>
      <c r="E55" s="23" t="s">
        <v>82</v>
      </c>
      <c r="F55" s="22">
        <v>11</v>
      </c>
      <c r="G55" s="22">
        <f t="shared" si="5"/>
        <v>1650</v>
      </c>
      <c r="H55" s="22"/>
      <c r="I55" s="22"/>
    </row>
    <row r="56" ht="20" customHeight="1" spans="1:9">
      <c r="A56" s="22">
        <f t="shared" si="6"/>
        <v>54</v>
      </c>
      <c r="B56" s="22" t="s">
        <v>93</v>
      </c>
      <c r="C56" s="23" t="s">
        <v>108</v>
      </c>
      <c r="D56" s="23" t="s">
        <v>36</v>
      </c>
      <c r="E56" s="23" t="s">
        <v>16</v>
      </c>
      <c r="F56" s="22">
        <v>16</v>
      </c>
      <c r="G56" s="22">
        <f t="shared" si="5"/>
        <v>2400</v>
      </c>
      <c r="H56" s="22"/>
      <c r="I56" s="22"/>
    </row>
    <row r="57" ht="20" customHeight="1" spans="1:9">
      <c r="A57" s="22">
        <f t="shared" ref="A57:A66" si="7">ROW()-2</f>
        <v>55</v>
      </c>
      <c r="B57" s="22" t="s">
        <v>93</v>
      </c>
      <c r="C57" s="23" t="s">
        <v>109</v>
      </c>
      <c r="D57" s="23" t="s">
        <v>110</v>
      </c>
      <c r="E57" s="23" t="s">
        <v>55</v>
      </c>
      <c r="F57" s="22">
        <v>6</v>
      </c>
      <c r="G57" s="22">
        <f t="shared" si="5"/>
        <v>900</v>
      </c>
      <c r="H57" s="22"/>
      <c r="I57" s="22"/>
    </row>
    <row r="58" ht="20" customHeight="1" spans="1:9">
      <c r="A58" s="22">
        <f t="shared" si="7"/>
        <v>56</v>
      </c>
      <c r="B58" s="22" t="s">
        <v>93</v>
      </c>
      <c r="C58" s="23" t="s">
        <v>111</v>
      </c>
      <c r="D58" s="23" t="s">
        <v>12</v>
      </c>
      <c r="E58" s="23" t="s">
        <v>19</v>
      </c>
      <c r="F58" s="22">
        <v>34</v>
      </c>
      <c r="G58" s="22">
        <f t="shared" si="5"/>
        <v>5100</v>
      </c>
      <c r="H58" s="22"/>
      <c r="I58" s="22"/>
    </row>
    <row r="59" ht="20" customHeight="1" spans="1:9">
      <c r="A59" s="22">
        <f t="shared" si="7"/>
        <v>57</v>
      </c>
      <c r="B59" s="22" t="s">
        <v>93</v>
      </c>
      <c r="C59" s="23" t="s">
        <v>112</v>
      </c>
      <c r="D59" s="23" t="s">
        <v>45</v>
      </c>
      <c r="E59" s="23" t="s">
        <v>61</v>
      </c>
      <c r="F59" s="22">
        <v>12</v>
      </c>
      <c r="G59" s="22">
        <f t="shared" si="5"/>
        <v>1800</v>
      </c>
      <c r="H59" s="22"/>
      <c r="I59" s="22"/>
    </row>
    <row r="60" ht="20" customHeight="1" spans="1:9">
      <c r="A60" s="22">
        <f t="shared" si="7"/>
        <v>58</v>
      </c>
      <c r="B60" s="22" t="s">
        <v>93</v>
      </c>
      <c r="C60" s="23" t="s">
        <v>113</v>
      </c>
      <c r="D60" s="23" t="s">
        <v>33</v>
      </c>
      <c r="E60" s="23" t="s">
        <v>19</v>
      </c>
      <c r="F60" s="22">
        <v>21</v>
      </c>
      <c r="G60" s="22">
        <f t="shared" si="5"/>
        <v>3150</v>
      </c>
      <c r="H60" s="22"/>
      <c r="I60" s="22"/>
    </row>
    <row r="61" ht="20" customHeight="1" spans="1:9">
      <c r="A61" s="22">
        <f t="shared" si="7"/>
        <v>59</v>
      </c>
      <c r="B61" s="22" t="s">
        <v>93</v>
      </c>
      <c r="C61" s="23" t="s">
        <v>114</v>
      </c>
      <c r="D61" s="23" t="s">
        <v>12</v>
      </c>
      <c r="E61" s="23" t="s">
        <v>31</v>
      </c>
      <c r="F61" s="22">
        <v>21</v>
      </c>
      <c r="G61" s="22">
        <f t="shared" si="5"/>
        <v>3150</v>
      </c>
      <c r="H61" s="22"/>
      <c r="I61" s="22"/>
    </row>
    <row r="62" ht="20" customHeight="1" spans="1:9">
      <c r="A62" s="22">
        <f t="shared" si="7"/>
        <v>60</v>
      </c>
      <c r="B62" s="22" t="s">
        <v>93</v>
      </c>
      <c r="C62" s="23" t="s">
        <v>115</v>
      </c>
      <c r="D62" s="23" t="s">
        <v>116</v>
      </c>
      <c r="E62" s="22" t="s">
        <v>117</v>
      </c>
      <c r="F62" s="22">
        <v>3</v>
      </c>
      <c r="G62" s="22">
        <f t="shared" si="5"/>
        <v>450</v>
      </c>
      <c r="H62" s="22"/>
      <c r="I62" s="22"/>
    </row>
    <row r="63" ht="20" customHeight="1" spans="1:9">
      <c r="A63" s="22">
        <f t="shared" si="7"/>
        <v>61</v>
      </c>
      <c r="B63" s="22" t="s">
        <v>93</v>
      </c>
      <c r="C63" s="23" t="s">
        <v>118</v>
      </c>
      <c r="D63" s="23" t="s">
        <v>27</v>
      </c>
      <c r="E63" s="23" t="s">
        <v>119</v>
      </c>
      <c r="F63" s="22">
        <v>11.7</v>
      </c>
      <c r="G63" s="22">
        <f t="shared" si="5"/>
        <v>1755</v>
      </c>
      <c r="H63" s="22"/>
      <c r="I63" s="22"/>
    </row>
    <row r="64" ht="20" customHeight="1" spans="1:9">
      <c r="A64" s="22">
        <f t="shared" si="7"/>
        <v>62</v>
      </c>
      <c r="B64" s="22" t="s">
        <v>93</v>
      </c>
      <c r="C64" s="23" t="s">
        <v>120</v>
      </c>
      <c r="D64" s="23" t="s">
        <v>30</v>
      </c>
      <c r="E64" s="23" t="s">
        <v>82</v>
      </c>
      <c r="F64" s="22">
        <v>9</v>
      </c>
      <c r="G64" s="22">
        <f t="shared" si="5"/>
        <v>1350</v>
      </c>
      <c r="H64" s="22"/>
      <c r="I64" s="22"/>
    </row>
    <row r="65" ht="20" customHeight="1" spans="1:9">
      <c r="A65" s="22">
        <f t="shared" si="7"/>
        <v>63</v>
      </c>
      <c r="B65" s="22" t="s">
        <v>93</v>
      </c>
      <c r="C65" s="23" t="s">
        <v>121</v>
      </c>
      <c r="D65" s="23" t="s">
        <v>21</v>
      </c>
      <c r="E65" s="23" t="s">
        <v>28</v>
      </c>
      <c r="F65" s="22">
        <v>23.5</v>
      </c>
      <c r="G65" s="22">
        <f t="shared" si="5"/>
        <v>3525</v>
      </c>
      <c r="H65" s="22"/>
      <c r="I65" s="22"/>
    </row>
    <row r="66" ht="20" customHeight="1" spans="1:9">
      <c r="A66" s="22">
        <f t="shared" si="7"/>
        <v>64</v>
      </c>
      <c r="B66" s="22" t="s">
        <v>93</v>
      </c>
      <c r="C66" s="23" t="s">
        <v>122</v>
      </c>
      <c r="D66" s="23" t="s">
        <v>45</v>
      </c>
      <c r="E66" s="23" t="s">
        <v>76</v>
      </c>
      <c r="F66" s="22">
        <v>15</v>
      </c>
      <c r="G66" s="22">
        <f t="shared" si="5"/>
        <v>2250</v>
      </c>
      <c r="H66" s="22"/>
      <c r="I66" s="22"/>
    </row>
    <row r="67" ht="20" customHeight="1" spans="1:9">
      <c r="A67" s="22">
        <f t="shared" ref="A67:A76" si="8">ROW()-2</f>
        <v>65</v>
      </c>
      <c r="B67" s="22" t="s">
        <v>93</v>
      </c>
      <c r="C67" s="23" t="s">
        <v>123</v>
      </c>
      <c r="D67" s="23" t="s">
        <v>33</v>
      </c>
      <c r="E67" s="23" t="s">
        <v>13</v>
      </c>
      <c r="F67" s="22">
        <v>3.5</v>
      </c>
      <c r="G67" s="22">
        <f t="shared" si="5"/>
        <v>525</v>
      </c>
      <c r="H67" s="22"/>
      <c r="I67" s="22"/>
    </row>
    <row r="68" ht="20" customHeight="1" spans="1:9">
      <c r="A68" s="22">
        <f t="shared" si="8"/>
        <v>66</v>
      </c>
      <c r="B68" s="22" t="s">
        <v>93</v>
      </c>
      <c r="C68" s="23" t="s">
        <v>124</v>
      </c>
      <c r="D68" s="23" t="s">
        <v>12</v>
      </c>
      <c r="E68" s="23" t="s">
        <v>28</v>
      </c>
      <c r="F68" s="22">
        <v>13</v>
      </c>
      <c r="G68" s="22">
        <f t="shared" ref="G68:G99" si="9">F68*150</f>
        <v>1950</v>
      </c>
      <c r="H68" s="22"/>
      <c r="I68" s="22"/>
    </row>
    <row r="69" ht="20" customHeight="1" spans="1:9">
      <c r="A69" s="22">
        <f t="shared" si="8"/>
        <v>67</v>
      </c>
      <c r="B69" s="22" t="s">
        <v>93</v>
      </c>
      <c r="C69" s="23" t="s">
        <v>125</v>
      </c>
      <c r="D69" s="23" t="s">
        <v>30</v>
      </c>
      <c r="E69" s="23" t="s">
        <v>64</v>
      </c>
      <c r="F69" s="22">
        <v>20.2</v>
      </c>
      <c r="G69" s="22">
        <f t="shared" si="9"/>
        <v>3030</v>
      </c>
      <c r="H69" s="22"/>
      <c r="I69" s="22"/>
    </row>
    <row r="70" ht="20" customHeight="1" spans="1:9">
      <c r="A70" s="22">
        <f t="shared" si="8"/>
        <v>68</v>
      </c>
      <c r="B70" s="22" t="s">
        <v>93</v>
      </c>
      <c r="C70" s="23" t="s">
        <v>126</v>
      </c>
      <c r="D70" s="23" t="s">
        <v>57</v>
      </c>
      <c r="E70" s="23" t="s">
        <v>127</v>
      </c>
      <c r="F70" s="22">
        <v>3.4</v>
      </c>
      <c r="G70" s="22">
        <f t="shared" si="9"/>
        <v>510</v>
      </c>
      <c r="H70" s="22"/>
      <c r="I70" s="22"/>
    </row>
    <row r="71" ht="20" customHeight="1" spans="1:9">
      <c r="A71" s="22">
        <f t="shared" si="8"/>
        <v>69</v>
      </c>
      <c r="B71" s="22" t="s">
        <v>93</v>
      </c>
      <c r="C71" s="23" t="s">
        <v>128</v>
      </c>
      <c r="D71" s="23" t="s">
        <v>12</v>
      </c>
      <c r="E71" s="23" t="s">
        <v>129</v>
      </c>
      <c r="F71" s="22">
        <v>10.1</v>
      </c>
      <c r="G71" s="22">
        <f t="shared" si="9"/>
        <v>1515</v>
      </c>
      <c r="H71" s="22"/>
      <c r="I71" s="22"/>
    </row>
    <row r="72" ht="20" customHeight="1" spans="1:9">
      <c r="A72" s="22">
        <f t="shared" si="8"/>
        <v>70</v>
      </c>
      <c r="B72" s="22" t="s">
        <v>93</v>
      </c>
      <c r="C72" s="23" t="s">
        <v>130</v>
      </c>
      <c r="D72" s="23" t="s">
        <v>48</v>
      </c>
      <c r="E72" s="23" t="s">
        <v>95</v>
      </c>
      <c r="F72" s="22">
        <v>12.5</v>
      </c>
      <c r="G72" s="22">
        <f t="shared" si="9"/>
        <v>1875</v>
      </c>
      <c r="H72" s="22"/>
      <c r="I72" s="22"/>
    </row>
    <row r="73" ht="20" customHeight="1" spans="1:9">
      <c r="A73" s="22">
        <f t="shared" si="8"/>
        <v>71</v>
      </c>
      <c r="B73" s="22" t="s">
        <v>93</v>
      </c>
      <c r="C73" s="23" t="s">
        <v>131</v>
      </c>
      <c r="D73" s="23" t="s">
        <v>30</v>
      </c>
      <c r="E73" s="23" t="s">
        <v>55</v>
      </c>
      <c r="F73" s="22">
        <v>15.6</v>
      </c>
      <c r="G73" s="22">
        <f t="shared" si="9"/>
        <v>2340</v>
      </c>
      <c r="H73" s="22"/>
      <c r="I73" s="22"/>
    </row>
    <row r="74" ht="20" customHeight="1" spans="1:9">
      <c r="A74" s="22">
        <f t="shared" si="8"/>
        <v>72</v>
      </c>
      <c r="B74" s="22" t="s">
        <v>93</v>
      </c>
      <c r="C74" s="23" t="s">
        <v>132</v>
      </c>
      <c r="D74" s="23" t="s">
        <v>54</v>
      </c>
      <c r="E74" s="23" t="s">
        <v>133</v>
      </c>
      <c r="F74" s="22">
        <v>5.5</v>
      </c>
      <c r="G74" s="22">
        <f t="shared" si="9"/>
        <v>825</v>
      </c>
      <c r="H74" s="22"/>
      <c r="I74" s="22"/>
    </row>
    <row r="75" ht="20" customHeight="1" spans="1:9">
      <c r="A75" s="22">
        <f t="shared" si="8"/>
        <v>73</v>
      </c>
      <c r="B75" s="22" t="s">
        <v>93</v>
      </c>
      <c r="C75" s="22" t="s">
        <v>134</v>
      </c>
      <c r="D75" s="23" t="s">
        <v>12</v>
      </c>
      <c r="E75" s="23" t="s">
        <v>135</v>
      </c>
      <c r="F75" s="22">
        <v>9</v>
      </c>
      <c r="G75" s="22">
        <f t="shared" si="9"/>
        <v>1350</v>
      </c>
      <c r="H75" s="22"/>
      <c r="I75" s="22"/>
    </row>
    <row r="76" ht="20" customHeight="1" spans="1:9">
      <c r="A76" s="22">
        <f t="shared" si="8"/>
        <v>74</v>
      </c>
      <c r="B76" s="22" t="s">
        <v>93</v>
      </c>
      <c r="C76" s="22" t="s">
        <v>136</v>
      </c>
      <c r="D76" s="23" t="s">
        <v>48</v>
      </c>
      <c r="E76" s="23" t="s">
        <v>42</v>
      </c>
      <c r="F76" s="23">
        <v>16.6</v>
      </c>
      <c r="G76" s="22">
        <f t="shared" si="9"/>
        <v>2490</v>
      </c>
      <c r="H76" s="22"/>
      <c r="I76" s="22"/>
    </row>
    <row r="77" ht="20" customHeight="1" spans="1:9">
      <c r="A77" s="22">
        <f t="shared" ref="A77:A86" si="10">ROW()-2</f>
        <v>75</v>
      </c>
      <c r="B77" s="22" t="s">
        <v>137</v>
      </c>
      <c r="C77" s="22" t="s">
        <v>138</v>
      </c>
      <c r="D77" s="23" t="s">
        <v>36</v>
      </c>
      <c r="E77" s="23" t="s">
        <v>16</v>
      </c>
      <c r="F77" s="22">
        <v>9</v>
      </c>
      <c r="G77" s="22">
        <f t="shared" si="9"/>
        <v>1350</v>
      </c>
      <c r="H77" s="22"/>
      <c r="I77" s="22"/>
    </row>
    <row r="78" ht="20" customHeight="1" spans="1:9">
      <c r="A78" s="22">
        <f t="shared" si="10"/>
        <v>76</v>
      </c>
      <c r="B78" s="22" t="s">
        <v>137</v>
      </c>
      <c r="C78" s="23" t="s">
        <v>139</v>
      </c>
      <c r="D78" s="23" t="s">
        <v>12</v>
      </c>
      <c r="E78" s="23" t="s">
        <v>42</v>
      </c>
      <c r="F78" s="22">
        <v>10</v>
      </c>
      <c r="G78" s="22">
        <f t="shared" si="9"/>
        <v>1500</v>
      </c>
      <c r="H78" s="22"/>
      <c r="I78" s="22"/>
    </row>
    <row r="79" ht="20" customHeight="1" spans="1:9">
      <c r="A79" s="22">
        <f t="shared" si="10"/>
        <v>77</v>
      </c>
      <c r="B79" s="22" t="s">
        <v>137</v>
      </c>
      <c r="C79" s="23" t="s">
        <v>32</v>
      </c>
      <c r="D79" s="23" t="s">
        <v>57</v>
      </c>
      <c r="E79" s="23" t="s">
        <v>140</v>
      </c>
      <c r="F79" s="22">
        <v>8</v>
      </c>
      <c r="G79" s="22">
        <f t="shared" si="9"/>
        <v>1200</v>
      </c>
      <c r="H79" s="22"/>
      <c r="I79" s="22"/>
    </row>
    <row r="80" ht="20" customHeight="1" spans="1:9">
      <c r="A80" s="22">
        <f t="shared" si="10"/>
        <v>78</v>
      </c>
      <c r="B80" s="22" t="s">
        <v>137</v>
      </c>
      <c r="C80" s="23" t="s">
        <v>29</v>
      </c>
      <c r="D80" s="23" t="s">
        <v>54</v>
      </c>
      <c r="E80" s="23" t="s">
        <v>28</v>
      </c>
      <c r="F80" s="22">
        <v>5</v>
      </c>
      <c r="G80" s="22">
        <f t="shared" si="9"/>
        <v>750</v>
      </c>
      <c r="H80" s="22"/>
      <c r="I80" s="22"/>
    </row>
    <row r="81" ht="20" customHeight="1" spans="1:9">
      <c r="A81" s="22">
        <f t="shared" si="10"/>
        <v>79</v>
      </c>
      <c r="B81" s="22" t="s">
        <v>137</v>
      </c>
      <c r="C81" s="23" t="s">
        <v>141</v>
      </c>
      <c r="D81" s="23" t="s">
        <v>30</v>
      </c>
      <c r="E81" s="23" t="s">
        <v>142</v>
      </c>
      <c r="F81" s="22">
        <v>12</v>
      </c>
      <c r="G81" s="22">
        <f t="shared" si="9"/>
        <v>1800</v>
      </c>
      <c r="H81" s="22"/>
      <c r="I81" s="22"/>
    </row>
    <row r="82" ht="20" customHeight="1" spans="1:9">
      <c r="A82" s="22">
        <f t="shared" si="10"/>
        <v>80</v>
      </c>
      <c r="B82" s="22" t="s">
        <v>137</v>
      </c>
      <c r="C82" s="23" t="s">
        <v>143</v>
      </c>
      <c r="D82" s="23" t="s">
        <v>15</v>
      </c>
      <c r="E82" s="23" t="s">
        <v>135</v>
      </c>
      <c r="F82" s="22">
        <v>8</v>
      </c>
      <c r="G82" s="22">
        <f t="shared" si="9"/>
        <v>1200</v>
      </c>
      <c r="H82" s="22"/>
      <c r="I82" s="22"/>
    </row>
    <row r="83" ht="20" customHeight="1" spans="1:9">
      <c r="A83" s="22">
        <f t="shared" si="10"/>
        <v>81</v>
      </c>
      <c r="B83" s="22" t="s">
        <v>137</v>
      </c>
      <c r="C83" s="23" t="s">
        <v>144</v>
      </c>
      <c r="D83" s="23" t="s">
        <v>21</v>
      </c>
      <c r="E83" s="23" t="s">
        <v>28</v>
      </c>
      <c r="F83" s="22">
        <v>12</v>
      </c>
      <c r="G83" s="22">
        <f t="shared" si="9"/>
        <v>1800</v>
      </c>
      <c r="H83" s="22"/>
      <c r="I83" s="22"/>
    </row>
    <row r="84" ht="20" customHeight="1" spans="1:9">
      <c r="A84" s="22">
        <f t="shared" si="10"/>
        <v>82</v>
      </c>
      <c r="B84" s="22" t="s">
        <v>137</v>
      </c>
      <c r="C84" s="23" t="s">
        <v>145</v>
      </c>
      <c r="D84" s="23" t="s">
        <v>146</v>
      </c>
      <c r="E84" s="23" t="s">
        <v>42</v>
      </c>
      <c r="F84" s="22">
        <v>9</v>
      </c>
      <c r="G84" s="22">
        <f t="shared" si="9"/>
        <v>1350</v>
      </c>
      <c r="H84" s="22"/>
      <c r="I84" s="22"/>
    </row>
    <row r="85" ht="20" customHeight="1" spans="1:9">
      <c r="A85" s="22">
        <f t="shared" si="10"/>
        <v>83</v>
      </c>
      <c r="B85" s="22" t="s">
        <v>137</v>
      </c>
      <c r="C85" s="23" t="s">
        <v>147</v>
      </c>
      <c r="D85" s="23" t="s">
        <v>12</v>
      </c>
      <c r="E85" s="23" t="s">
        <v>55</v>
      </c>
      <c r="F85" s="22">
        <v>10</v>
      </c>
      <c r="G85" s="22">
        <f t="shared" si="9"/>
        <v>1500</v>
      </c>
      <c r="H85" s="22"/>
      <c r="I85" s="22"/>
    </row>
    <row r="86" ht="20" customHeight="1" spans="1:9">
      <c r="A86" s="22">
        <f t="shared" si="10"/>
        <v>84</v>
      </c>
      <c r="B86" s="22" t="s">
        <v>137</v>
      </c>
      <c r="C86" s="23" t="s">
        <v>114</v>
      </c>
      <c r="D86" s="23" t="s">
        <v>48</v>
      </c>
      <c r="E86" s="23" t="s">
        <v>148</v>
      </c>
      <c r="F86" s="22">
        <v>3</v>
      </c>
      <c r="G86" s="22">
        <f t="shared" si="9"/>
        <v>450</v>
      </c>
      <c r="H86" s="22"/>
      <c r="I86" s="22"/>
    </row>
    <row r="87" ht="20" customHeight="1" spans="1:9">
      <c r="A87" s="22">
        <f t="shared" ref="A87:A101" si="11">ROW()-2</f>
        <v>85</v>
      </c>
      <c r="B87" s="22" t="s">
        <v>137</v>
      </c>
      <c r="C87" s="23" t="s">
        <v>149</v>
      </c>
      <c r="D87" s="23" t="s">
        <v>54</v>
      </c>
      <c r="E87" s="23" t="s">
        <v>150</v>
      </c>
      <c r="F87" s="22">
        <v>5</v>
      </c>
      <c r="G87" s="22">
        <f t="shared" si="9"/>
        <v>750</v>
      </c>
      <c r="H87" s="22"/>
      <c r="I87" s="22"/>
    </row>
    <row r="88" ht="20" customHeight="1" spans="1:9">
      <c r="A88" s="22">
        <f t="shared" si="11"/>
        <v>86</v>
      </c>
      <c r="B88" s="22" t="s">
        <v>137</v>
      </c>
      <c r="C88" s="23" t="s">
        <v>151</v>
      </c>
      <c r="D88" s="23" t="s">
        <v>152</v>
      </c>
      <c r="E88" s="23" t="s">
        <v>19</v>
      </c>
      <c r="F88" s="22">
        <v>2</v>
      </c>
      <c r="G88" s="22">
        <f t="shared" si="9"/>
        <v>300</v>
      </c>
      <c r="H88" s="22"/>
      <c r="I88" s="22"/>
    </row>
    <row r="89" ht="20" customHeight="1" spans="1:9">
      <c r="A89" s="22">
        <f t="shared" si="11"/>
        <v>87</v>
      </c>
      <c r="B89" s="22" t="s">
        <v>137</v>
      </c>
      <c r="C89" s="23" t="s">
        <v>153</v>
      </c>
      <c r="D89" s="23" t="s">
        <v>154</v>
      </c>
      <c r="E89" s="23" t="s">
        <v>155</v>
      </c>
      <c r="F89" s="22">
        <v>5</v>
      </c>
      <c r="G89" s="22">
        <f t="shared" si="9"/>
        <v>750</v>
      </c>
      <c r="H89" s="22"/>
      <c r="I89" s="22"/>
    </row>
    <row r="90" ht="20" customHeight="1" spans="1:9">
      <c r="A90" s="22">
        <f t="shared" si="11"/>
        <v>88</v>
      </c>
      <c r="B90" s="22" t="s">
        <v>137</v>
      </c>
      <c r="C90" s="23" t="s">
        <v>73</v>
      </c>
      <c r="D90" s="23" t="s">
        <v>57</v>
      </c>
      <c r="E90" s="23" t="s">
        <v>99</v>
      </c>
      <c r="F90" s="22">
        <v>12</v>
      </c>
      <c r="G90" s="22">
        <f t="shared" si="9"/>
        <v>1800</v>
      </c>
      <c r="H90" s="22"/>
      <c r="I90" s="22"/>
    </row>
    <row r="91" ht="20" customHeight="1" spans="1:9">
      <c r="A91" s="22">
        <f t="shared" si="11"/>
        <v>89</v>
      </c>
      <c r="B91" s="22" t="s">
        <v>137</v>
      </c>
      <c r="C91" s="23" t="s">
        <v>156</v>
      </c>
      <c r="D91" s="23" t="s">
        <v>33</v>
      </c>
      <c r="E91" s="23" t="s">
        <v>16</v>
      </c>
      <c r="F91" s="22">
        <v>8</v>
      </c>
      <c r="G91" s="22">
        <f t="shared" si="9"/>
        <v>1200</v>
      </c>
      <c r="H91" s="22"/>
      <c r="I91" s="22"/>
    </row>
    <row r="92" ht="20" customHeight="1" spans="1:9">
      <c r="A92" s="22">
        <f t="shared" si="11"/>
        <v>90</v>
      </c>
      <c r="B92" s="22" t="s">
        <v>137</v>
      </c>
      <c r="C92" s="23" t="s">
        <v>157</v>
      </c>
      <c r="D92" s="23" t="s">
        <v>54</v>
      </c>
      <c r="E92" s="23" t="s">
        <v>55</v>
      </c>
      <c r="F92" s="22">
        <v>11.5</v>
      </c>
      <c r="G92" s="22">
        <f t="shared" si="9"/>
        <v>1725</v>
      </c>
      <c r="H92" s="22"/>
      <c r="I92" s="22"/>
    </row>
    <row r="93" ht="20" customHeight="1" spans="1:9">
      <c r="A93" s="22">
        <f t="shared" si="11"/>
        <v>91</v>
      </c>
      <c r="B93" s="22" t="s">
        <v>137</v>
      </c>
      <c r="C93" s="23" t="s">
        <v>158</v>
      </c>
      <c r="D93" s="23" t="s">
        <v>15</v>
      </c>
      <c r="E93" s="23" t="s">
        <v>16</v>
      </c>
      <c r="F93" s="22">
        <v>12</v>
      </c>
      <c r="G93" s="22">
        <f t="shared" si="9"/>
        <v>1800</v>
      </c>
      <c r="H93" s="22"/>
      <c r="I93" s="22"/>
    </row>
    <row r="94" ht="20" customHeight="1" spans="1:9">
      <c r="A94" s="22">
        <f t="shared" si="11"/>
        <v>92</v>
      </c>
      <c r="B94" s="22" t="s">
        <v>137</v>
      </c>
      <c r="C94" s="23" t="s">
        <v>112</v>
      </c>
      <c r="D94" s="23" t="s">
        <v>45</v>
      </c>
      <c r="E94" s="23" t="s">
        <v>13</v>
      </c>
      <c r="F94" s="22">
        <v>10</v>
      </c>
      <c r="G94" s="22">
        <f t="shared" si="9"/>
        <v>1500</v>
      </c>
      <c r="H94" s="22"/>
      <c r="I94" s="22"/>
    </row>
    <row r="95" ht="20" customHeight="1" spans="1:9">
      <c r="A95" s="22">
        <f t="shared" si="11"/>
        <v>93</v>
      </c>
      <c r="B95" s="22" t="s">
        <v>137</v>
      </c>
      <c r="C95" s="23" t="s">
        <v>159</v>
      </c>
      <c r="D95" s="23" t="s">
        <v>45</v>
      </c>
      <c r="E95" s="23" t="s">
        <v>160</v>
      </c>
      <c r="F95" s="22">
        <v>15.5</v>
      </c>
      <c r="G95" s="22">
        <f t="shared" si="9"/>
        <v>2325</v>
      </c>
      <c r="H95" s="22"/>
      <c r="I95" s="22"/>
    </row>
    <row r="96" ht="20" customHeight="1" spans="1:9">
      <c r="A96" s="22">
        <f t="shared" si="11"/>
        <v>94</v>
      </c>
      <c r="B96" s="22" t="s">
        <v>137</v>
      </c>
      <c r="C96" s="23" t="s">
        <v>161</v>
      </c>
      <c r="D96" s="23" t="s">
        <v>33</v>
      </c>
      <c r="E96" s="23" t="s">
        <v>25</v>
      </c>
      <c r="F96" s="22">
        <v>13</v>
      </c>
      <c r="G96" s="22">
        <f t="shared" si="9"/>
        <v>1950</v>
      </c>
      <c r="H96" s="22"/>
      <c r="I96" s="22"/>
    </row>
    <row r="97" ht="20" customHeight="1" spans="1:9">
      <c r="A97" s="22">
        <f t="shared" si="11"/>
        <v>95</v>
      </c>
      <c r="B97" s="22" t="s">
        <v>137</v>
      </c>
      <c r="C97" s="23" t="s">
        <v>149</v>
      </c>
      <c r="D97" s="23" t="s">
        <v>33</v>
      </c>
      <c r="E97" s="23" t="s">
        <v>55</v>
      </c>
      <c r="F97" s="22">
        <v>25</v>
      </c>
      <c r="G97" s="22">
        <f t="shared" si="9"/>
        <v>3750</v>
      </c>
      <c r="H97" s="22"/>
      <c r="I97" s="22"/>
    </row>
    <row r="98" ht="20" customHeight="1" spans="1:9">
      <c r="A98" s="22">
        <f t="shared" si="11"/>
        <v>96</v>
      </c>
      <c r="B98" s="22" t="s">
        <v>137</v>
      </c>
      <c r="C98" s="22" t="s">
        <v>162</v>
      </c>
      <c r="D98" s="23" t="s">
        <v>57</v>
      </c>
      <c r="E98" s="23" t="s">
        <v>163</v>
      </c>
      <c r="F98" s="22">
        <v>7</v>
      </c>
      <c r="G98" s="22">
        <f t="shared" si="9"/>
        <v>1050</v>
      </c>
      <c r="H98" s="22"/>
      <c r="I98" s="22"/>
    </row>
    <row r="99" ht="20" customHeight="1" spans="1:9">
      <c r="A99" s="22">
        <f t="shared" si="11"/>
        <v>97</v>
      </c>
      <c r="B99" s="22" t="s">
        <v>137</v>
      </c>
      <c r="C99" s="22" t="s">
        <v>164</v>
      </c>
      <c r="D99" s="23" t="s">
        <v>33</v>
      </c>
      <c r="E99" s="23" t="s">
        <v>16</v>
      </c>
      <c r="F99" s="22">
        <v>2</v>
      </c>
      <c r="G99" s="22">
        <f t="shared" si="9"/>
        <v>300</v>
      </c>
      <c r="H99" s="22"/>
      <c r="I99" s="22"/>
    </row>
    <row r="100" ht="20" customHeight="1" spans="1:9">
      <c r="A100" s="22">
        <f t="shared" si="11"/>
        <v>98</v>
      </c>
      <c r="B100" s="22" t="s">
        <v>137</v>
      </c>
      <c r="C100" s="22" t="s">
        <v>165</v>
      </c>
      <c r="D100" s="21" t="s">
        <v>15</v>
      </c>
      <c r="E100" s="23" t="s">
        <v>55</v>
      </c>
      <c r="F100" s="21">
        <v>11</v>
      </c>
      <c r="G100" s="22">
        <f t="shared" ref="G100:G134" si="12">F100*150</f>
        <v>1650</v>
      </c>
      <c r="H100" s="22"/>
      <c r="I100" s="22"/>
    </row>
    <row r="101" ht="20" customHeight="1" spans="1:9">
      <c r="A101" s="22">
        <f t="shared" si="11"/>
        <v>99</v>
      </c>
      <c r="B101" s="22" t="s">
        <v>137</v>
      </c>
      <c r="C101" s="23" t="s">
        <v>166</v>
      </c>
      <c r="D101" s="23" t="s">
        <v>36</v>
      </c>
      <c r="E101" s="23" t="s">
        <v>55</v>
      </c>
      <c r="F101" s="22">
        <v>4</v>
      </c>
      <c r="G101" s="22">
        <f t="shared" si="12"/>
        <v>600</v>
      </c>
      <c r="H101" s="22"/>
      <c r="I101" s="22" t="s">
        <v>92</v>
      </c>
    </row>
    <row r="102" ht="20" customHeight="1" spans="1:9">
      <c r="A102" s="22">
        <f t="shared" ref="A102:A107" si="13">ROW()-2</f>
        <v>100</v>
      </c>
      <c r="B102" s="22" t="s">
        <v>167</v>
      </c>
      <c r="C102" s="23" t="s">
        <v>168</v>
      </c>
      <c r="D102" s="23" t="s">
        <v>169</v>
      </c>
      <c r="E102" s="22" t="s">
        <v>72</v>
      </c>
      <c r="F102" s="22">
        <v>16</v>
      </c>
      <c r="G102" s="22">
        <f t="shared" si="12"/>
        <v>2400</v>
      </c>
      <c r="H102" s="22"/>
      <c r="I102" s="22"/>
    </row>
    <row r="103" ht="20" customHeight="1" spans="1:9">
      <c r="A103" s="22">
        <f t="shared" si="13"/>
        <v>101</v>
      </c>
      <c r="B103" s="22" t="s">
        <v>167</v>
      </c>
      <c r="C103" s="23" t="s">
        <v>170</v>
      </c>
      <c r="D103" s="23" t="s">
        <v>57</v>
      </c>
      <c r="E103" s="22" t="s">
        <v>16</v>
      </c>
      <c r="F103" s="22">
        <v>6.5</v>
      </c>
      <c r="G103" s="22">
        <f t="shared" si="12"/>
        <v>975</v>
      </c>
      <c r="H103" s="22"/>
      <c r="I103" s="22"/>
    </row>
    <row r="104" ht="20" customHeight="1" spans="1:9">
      <c r="A104" s="22">
        <f t="shared" si="13"/>
        <v>102</v>
      </c>
      <c r="B104" s="22" t="s">
        <v>167</v>
      </c>
      <c r="C104" s="23" t="s">
        <v>171</v>
      </c>
      <c r="D104" s="23" t="s">
        <v>15</v>
      </c>
      <c r="E104" s="22" t="s">
        <v>172</v>
      </c>
      <c r="F104" s="22">
        <v>5</v>
      </c>
      <c r="G104" s="22">
        <f t="shared" si="12"/>
        <v>750</v>
      </c>
      <c r="H104" s="22"/>
      <c r="I104" s="22"/>
    </row>
    <row r="105" ht="20" customHeight="1" spans="1:9">
      <c r="A105" s="22">
        <f t="shared" si="13"/>
        <v>103</v>
      </c>
      <c r="B105" s="22" t="s">
        <v>167</v>
      </c>
      <c r="C105" s="23" t="s">
        <v>173</v>
      </c>
      <c r="D105" s="23" t="s">
        <v>101</v>
      </c>
      <c r="E105" s="23" t="s">
        <v>19</v>
      </c>
      <c r="F105" s="22">
        <v>4</v>
      </c>
      <c r="G105" s="22">
        <f t="shared" si="12"/>
        <v>600</v>
      </c>
      <c r="H105" s="22"/>
      <c r="I105" s="22"/>
    </row>
    <row r="106" ht="20" customHeight="1" spans="1:9">
      <c r="A106" s="22">
        <f t="shared" si="13"/>
        <v>104</v>
      </c>
      <c r="B106" s="22" t="s">
        <v>167</v>
      </c>
      <c r="C106" s="23" t="s">
        <v>174</v>
      </c>
      <c r="D106" s="23" t="s">
        <v>15</v>
      </c>
      <c r="E106" s="23" t="s">
        <v>82</v>
      </c>
      <c r="F106" s="22">
        <v>5</v>
      </c>
      <c r="G106" s="22">
        <f t="shared" si="12"/>
        <v>750</v>
      </c>
      <c r="H106" s="22"/>
      <c r="I106" s="22"/>
    </row>
    <row r="107" ht="20" customHeight="1" spans="1:9">
      <c r="A107" s="22">
        <f t="shared" si="13"/>
        <v>105</v>
      </c>
      <c r="B107" s="22" t="s">
        <v>167</v>
      </c>
      <c r="C107" s="23" t="s">
        <v>175</v>
      </c>
      <c r="D107" s="23" t="s">
        <v>12</v>
      </c>
      <c r="E107" s="22" t="s">
        <v>42</v>
      </c>
      <c r="F107" s="22">
        <v>5</v>
      </c>
      <c r="G107" s="22">
        <f t="shared" si="12"/>
        <v>750</v>
      </c>
      <c r="H107" s="22"/>
      <c r="I107" s="22"/>
    </row>
    <row r="108" ht="20" customHeight="1" spans="1:9">
      <c r="A108" s="22">
        <f t="shared" ref="A108:A117" si="14">ROW()-2</f>
        <v>106</v>
      </c>
      <c r="B108" s="22" t="s">
        <v>167</v>
      </c>
      <c r="C108" s="23" t="s">
        <v>176</v>
      </c>
      <c r="D108" s="23" t="s">
        <v>27</v>
      </c>
      <c r="E108" s="22" t="s">
        <v>42</v>
      </c>
      <c r="F108" s="22">
        <v>3</v>
      </c>
      <c r="G108" s="22">
        <f t="shared" si="12"/>
        <v>450</v>
      </c>
      <c r="H108" s="22"/>
      <c r="I108" s="22"/>
    </row>
    <row r="109" ht="20" customHeight="1" spans="1:9">
      <c r="A109" s="22">
        <f t="shared" si="14"/>
        <v>107</v>
      </c>
      <c r="B109" s="22" t="s">
        <v>167</v>
      </c>
      <c r="C109" s="23" t="s">
        <v>177</v>
      </c>
      <c r="D109" s="23" t="s">
        <v>57</v>
      </c>
      <c r="E109" s="23" t="s">
        <v>42</v>
      </c>
      <c r="F109" s="22">
        <v>4</v>
      </c>
      <c r="G109" s="22">
        <f t="shared" si="12"/>
        <v>600</v>
      </c>
      <c r="H109" s="22"/>
      <c r="I109" s="22"/>
    </row>
    <row r="110" ht="20" customHeight="1" spans="1:9">
      <c r="A110" s="22">
        <f t="shared" si="14"/>
        <v>108</v>
      </c>
      <c r="B110" s="22" t="s">
        <v>167</v>
      </c>
      <c r="C110" s="23" t="s">
        <v>178</v>
      </c>
      <c r="D110" s="23" t="s">
        <v>179</v>
      </c>
      <c r="E110" s="22" t="s">
        <v>180</v>
      </c>
      <c r="F110" s="22">
        <v>8.5</v>
      </c>
      <c r="G110" s="22">
        <f t="shared" si="12"/>
        <v>1275</v>
      </c>
      <c r="H110" s="22"/>
      <c r="I110" s="22"/>
    </row>
    <row r="111" ht="20" customHeight="1" spans="1:9">
      <c r="A111" s="22">
        <f t="shared" si="14"/>
        <v>109</v>
      </c>
      <c r="B111" s="22" t="s">
        <v>167</v>
      </c>
      <c r="C111" s="23" t="s">
        <v>181</v>
      </c>
      <c r="D111" s="23" t="s">
        <v>182</v>
      </c>
      <c r="E111" s="22" t="s">
        <v>25</v>
      </c>
      <c r="F111" s="22">
        <v>3</v>
      </c>
      <c r="G111" s="22">
        <f t="shared" si="12"/>
        <v>450</v>
      </c>
      <c r="H111" s="22"/>
      <c r="I111" s="22"/>
    </row>
    <row r="112" ht="20" customHeight="1" spans="1:9">
      <c r="A112" s="22">
        <f t="shared" si="14"/>
        <v>110</v>
      </c>
      <c r="B112" s="22" t="s">
        <v>167</v>
      </c>
      <c r="C112" s="22" t="s">
        <v>183</v>
      </c>
      <c r="D112" s="23" t="s">
        <v>27</v>
      </c>
      <c r="E112" s="23" t="s">
        <v>13</v>
      </c>
      <c r="F112" s="22">
        <v>4</v>
      </c>
      <c r="G112" s="22">
        <f t="shared" si="12"/>
        <v>600</v>
      </c>
      <c r="H112" s="22"/>
      <c r="I112" s="22"/>
    </row>
    <row r="113" ht="20" customHeight="1" spans="1:9">
      <c r="A113" s="22">
        <f t="shared" si="14"/>
        <v>111</v>
      </c>
      <c r="B113" s="22" t="s">
        <v>167</v>
      </c>
      <c r="C113" s="23" t="s">
        <v>184</v>
      </c>
      <c r="D113" s="23" t="s">
        <v>101</v>
      </c>
      <c r="E113" s="23" t="s">
        <v>72</v>
      </c>
      <c r="F113" s="22">
        <v>13</v>
      </c>
      <c r="G113" s="22">
        <f t="shared" si="12"/>
        <v>1950</v>
      </c>
      <c r="H113" s="22"/>
      <c r="I113" s="22"/>
    </row>
    <row r="114" ht="20" customHeight="1" spans="1:9">
      <c r="A114" s="22">
        <f t="shared" si="14"/>
        <v>112</v>
      </c>
      <c r="B114" s="22" t="s">
        <v>167</v>
      </c>
      <c r="C114" s="23" t="s">
        <v>185</v>
      </c>
      <c r="D114" s="23" t="s">
        <v>45</v>
      </c>
      <c r="E114" s="22" t="s">
        <v>186</v>
      </c>
      <c r="F114" s="22">
        <v>13</v>
      </c>
      <c r="G114" s="22">
        <f t="shared" si="12"/>
        <v>1950</v>
      </c>
      <c r="H114" s="22"/>
      <c r="I114" s="22"/>
    </row>
    <row r="115" ht="20" customHeight="1" spans="1:9">
      <c r="A115" s="22">
        <f t="shared" si="14"/>
        <v>113</v>
      </c>
      <c r="B115" s="22" t="s">
        <v>167</v>
      </c>
      <c r="C115" s="23" t="s">
        <v>187</v>
      </c>
      <c r="D115" s="23" t="s">
        <v>15</v>
      </c>
      <c r="E115" s="23" t="s">
        <v>135</v>
      </c>
      <c r="F115" s="22">
        <v>5.1</v>
      </c>
      <c r="G115" s="22">
        <f t="shared" si="12"/>
        <v>765</v>
      </c>
      <c r="H115" s="22"/>
      <c r="I115" s="22"/>
    </row>
    <row r="116" ht="20" customHeight="1" spans="1:9">
      <c r="A116" s="22">
        <f t="shared" si="14"/>
        <v>114</v>
      </c>
      <c r="B116" s="22" t="s">
        <v>167</v>
      </c>
      <c r="C116" s="22" t="s">
        <v>188</v>
      </c>
      <c r="D116" s="23" t="s">
        <v>21</v>
      </c>
      <c r="E116" s="23" t="s">
        <v>117</v>
      </c>
      <c r="F116" s="22">
        <v>7</v>
      </c>
      <c r="G116" s="22">
        <f t="shared" si="12"/>
        <v>1050</v>
      </c>
      <c r="H116" s="22"/>
      <c r="I116" s="22"/>
    </row>
    <row r="117" ht="20" customHeight="1" spans="1:9">
      <c r="A117" s="22">
        <f t="shared" si="14"/>
        <v>115</v>
      </c>
      <c r="B117" s="22" t="s">
        <v>167</v>
      </c>
      <c r="C117" s="22" t="s">
        <v>189</v>
      </c>
      <c r="D117" s="23" t="s">
        <v>190</v>
      </c>
      <c r="E117" s="23" t="s">
        <v>42</v>
      </c>
      <c r="F117" s="22">
        <v>4</v>
      </c>
      <c r="G117" s="22">
        <f t="shared" si="12"/>
        <v>600</v>
      </c>
      <c r="H117" s="22"/>
      <c r="I117" s="22"/>
    </row>
    <row r="118" ht="20" customHeight="1" spans="1:9">
      <c r="A118" s="22">
        <f t="shared" ref="A118:A127" si="15">ROW()-2</f>
        <v>116</v>
      </c>
      <c r="B118" s="22" t="s">
        <v>167</v>
      </c>
      <c r="C118" s="22" t="s">
        <v>191</v>
      </c>
      <c r="D118" s="23" t="s">
        <v>24</v>
      </c>
      <c r="E118" s="22" t="s">
        <v>16</v>
      </c>
      <c r="F118" s="22">
        <v>4</v>
      </c>
      <c r="G118" s="22">
        <f t="shared" si="12"/>
        <v>600</v>
      </c>
      <c r="H118" s="22"/>
      <c r="I118" s="22"/>
    </row>
    <row r="119" ht="20" customHeight="1" spans="1:9">
      <c r="A119" s="22">
        <f t="shared" si="15"/>
        <v>117</v>
      </c>
      <c r="B119" s="22" t="s">
        <v>192</v>
      </c>
      <c r="C119" s="23" t="s">
        <v>193</v>
      </c>
      <c r="D119" s="23" t="s">
        <v>36</v>
      </c>
      <c r="E119" s="24" t="s">
        <v>25</v>
      </c>
      <c r="F119" s="22">
        <v>4</v>
      </c>
      <c r="G119" s="22">
        <f t="shared" si="12"/>
        <v>600</v>
      </c>
      <c r="H119" s="22"/>
      <c r="I119" s="22"/>
    </row>
    <row r="120" ht="20" customHeight="1" spans="1:9">
      <c r="A120" s="22">
        <f t="shared" si="15"/>
        <v>118</v>
      </c>
      <c r="B120" s="22" t="s">
        <v>192</v>
      </c>
      <c r="C120" s="23" t="s">
        <v>194</v>
      </c>
      <c r="D120" s="23" t="s">
        <v>57</v>
      </c>
      <c r="E120" s="23" t="s">
        <v>16</v>
      </c>
      <c r="F120" s="22">
        <v>2</v>
      </c>
      <c r="G120" s="22">
        <f t="shared" si="12"/>
        <v>300</v>
      </c>
      <c r="H120" s="22"/>
      <c r="I120" s="22"/>
    </row>
    <row r="121" ht="20" customHeight="1" spans="1:9">
      <c r="A121" s="22">
        <f t="shared" si="15"/>
        <v>119</v>
      </c>
      <c r="B121" s="22" t="s">
        <v>192</v>
      </c>
      <c r="C121" s="23" t="s">
        <v>195</v>
      </c>
      <c r="D121" s="23" t="s">
        <v>12</v>
      </c>
      <c r="E121" s="23" t="s">
        <v>25</v>
      </c>
      <c r="F121" s="22">
        <v>3</v>
      </c>
      <c r="G121" s="22">
        <f t="shared" si="12"/>
        <v>450</v>
      </c>
      <c r="H121" s="22"/>
      <c r="I121" s="22"/>
    </row>
    <row r="122" ht="20" customHeight="1" spans="1:9">
      <c r="A122" s="22">
        <f t="shared" si="15"/>
        <v>120</v>
      </c>
      <c r="B122" s="22" t="s">
        <v>192</v>
      </c>
      <c r="C122" s="23" t="s">
        <v>196</v>
      </c>
      <c r="D122" s="23" t="s">
        <v>197</v>
      </c>
      <c r="E122" s="23" t="s">
        <v>13</v>
      </c>
      <c r="F122" s="22">
        <v>4</v>
      </c>
      <c r="G122" s="22">
        <f t="shared" si="12"/>
        <v>600</v>
      </c>
      <c r="H122" s="22"/>
      <c r="I122" s="22"/>
    </row>
    <row r="123" ht="20" customHeight="1" spans="1:9">
      <c r="A123" s="22">
        <f t="shared" si="15"/>
        <v>121</v>
      </c>
      <c r="B123" s="22" t="s">
        <v>192</v>
      </c>
      <c r="C123" s="23" t="s">
        <v>198</v>
      </c>
      <c r="D123" s="23" t="s">
        <v>199</v>
      </c>
      <c r="E123" s="23" t="s">
        <v>38</v>
      </c>
      <c r="F123" s="22">
        <v>9.5</v>
      </c>
      <c r="G123" s="22">
        <f t="shared" si="12"/>
        <v>1425</v>
      </c>
      <c r="H123" s="22"/>
      <c r="I123" s="22"/>
    </row>
    <row r="124" ht="20" customHeight="1" spans="1:9">
      <c r="A124" s="22">
        <f t="shared" si="15"/>
        <v>122</v>
      </c>
      <c r="B124" s="22" t="s">
        <v>192</v>
      </c>
      <c r="C124" s="23" t="s">
        <v>200</v>
      </c>
      <c r="D124" s="23" t="s">
        <v>57</v>
      </c>
      <c r="E124" s="23" t="s">
        <v>28</v>
      </c>
      <c r="F124" s="22">
        <v>15</v>
      </c>
      <c r="G124" s="22">
        <f t="shared" si="12"/>
        <v>2250</v>
      </c>
      <c r="H124" s="22"/>
      <c r="I124" s="22"/>
    </row>
    <row r="125" ht="20" customHeight="1" spans="1:9">
      <c r="A125" s="22">
        <f t="shared" si="15"/>
        <v>123</v>
      </c>
      <c r="B125" s="22" t="s">
        <v>192</v>
      </c>
      <c r="C125" s="23" t="s">
        <v>201</v>
      </c>
      <c r="D125" s="23" t="s">
        <v>202</v>
      </c>
      <c r="E125" s="23" t="s">
        <v>203</v>
      </c>
      <c r="F125" s="22">
        <v>9</v>
      </c>
      <c r="G125" s="22">
        <f t="shared" si="12"/>
        <v>1350</v>
      </c>
      <c r="H125" s="22"/>
      <c r="I125" s="22"/>
    </row>
    <row r="126" ht="20" customHeight="1" spans="1:9">
      <c r="A126" s="22">
        <f t="shared" si="15"/>
        <v>124</v>
      </c>
      <c r="B126" s="22" t="s">
        <v>192</v>
      </c>
      <c r="C126" s="23" t="s">
        <v>204</v>
      </c>
      <c r="D126" s="23" t="s">
        <v>27</v>
      </c>
      <c r="E126" s="23" t="s">
        <v>28</v>
      </c>
      <c r="F126" s="22">
        <v>10</v>
      </c>
      <c r="G126" s="22">
        <f t="shared" si="12"/>
        <v>1500</v>
      </c>
      <c r="H126" s="22"/>
      <c r="I126" s="22"/>
    </row>
    <row r="127" ht="20" customHeight="1" spans="1:9">
      <c r="A127" s="22">
        <f t="shared" si="15"/>
        <v>125</v>
      </c>
      <c r="B127" s="22" t="s">
        <v>192</v>
      </c>
      <c r="C127" s="23" t="s">
        <v>205</v>
      </c>
      <c r="D127" s="23" t="s">
        <v>57</v>
      </c>
      <c r="E127" s="23" t="s">
        <v>42</v>
      </c>
      <c r="F127" s="22">
        <v>16</v>
      </c>
      <c r="G127" s="22">
        <f t="shared" si="12"/>
        <v>2400</v>
      </c>
      <c r="H127" s="22"/>
      <c r="I127" s="22"/>
    </row>
    <row r="128" ht="20" customHeight="1" spans="1:9">
      <c r="A128" s="22">
        <f t="shared" ref="A128:A138" si="16">ROW()-2</f>
        <v>126</v>
      </c>
      <c r="B128" s="22" t="s">
        <v>192</v>
      </c>
      <c r="C128" s="23" t="s">
        <v>206</v>
      </c>
      <c r="D128" s="23" t="s">
        <v>207</v>
      </c>
      <c r="E128" s="23" t="s">
        <v>208</v>
      </c>
      <c r="F128" s="22">
        <v>3</v>
      </c>
      <c r="G128" s="22">
        <f t="shared" si="12"/>
        <v>450</v>
      </c>
      <c r="H128" s="22"/>
      <c r="I128" s="22"/>
    </row>
    <row r="129" ht="20" customHeight="1" spans="1:9">
      <c r="A129" s="22">
        <f t="shared" si="16"/>
        <v>127</v>
      </c>
      <c r="B129" s="22" t="s">
        <v>192</v>
      </c>
      <c r="C129" s="23" t="s">
        <v>209</v>
      </c>
      <c r="D129" s="23" t="s">
        <v>210</v>
      </c>
      <c r="E129" s="24" t="s">
        <v>211</v>
      </c>
      <c r="F129" s="22">
        <v>2</v>
      </c>
      <c r="G129" s="22">
        <f t="shared" si="12"/>
        <v>300</v>
      </c>
      <c r="H129" s="22"/>
      <c r="I129" s="22"/>
    </row>
    <row r="130" ht="20" customHeight="1" spans="1:9">
      <c r="A130" s="22">
        <f t="shared" si="16"/>
        <v>128</v>
      </c>
      <c r="B130" s="22" t="s">
        <v>192</v>
      </c>
      <c r="C130" s="23" t="s">
        <v>212</v>
      </c>
      <c r="D130" s="23" t="s">
        <v>146</v>
      </c>
      <c r="E130" s="23" t="s">
        <v>19</v>
      </c>
      <c r="F130" s="22">
        <v>5</v>
      </c>
      <c r="G130" s="22">
        <f t="shared" si="12"/>
        <v>750</v>
      </c>
      <c r="H130" s="22"/>
      <c r="I130" s="22"/>
    </row>
    <row r="131" ht="20" customHeight="1" spans="1:9">
      <c r="A131" s="22">
        <f t="shared" si="16"/>
        <v>129</v>
      </c>
      <c r="B131" s="22" t="s">
        <v>192</v>
      </c>
      <c r="C131" s="22" t="s">
        <v>213</v>
      </c>
      <c r="D131" s="22" t="s">
        <v>30</v>
      </c>
      <c r="E131" s="24" t="s">
        <v>117</v>
      </c>
      <c r="F131" s="22">
        <v>5</v>
      </c>
      <c r="G131" s="22">
        <f t="shared" si="12"/>
        <v>750</v>
      </c>
      <c r="H131" s="22"/>
      <c r="I131" s="22"/>
    </row>
    <row r="132" ht="20" customHeight="1" spans="1:9">
      <c r="A132" s="22">
        <f t="shared" si="16"/>
        <v>130</v>
      </c>
      <c r="B132" s="22" t="s">
        <v>192</v>
      </c>
      <c r="C132" s="22" t="s">
        <v>214</v>
      </c>
      <c r="D132" s="22" t="s">
        <v>215</v>
      </c>
      <c r="E132" s="24" t="s">
        <v>135</v>
      </c>
      <c r="F132" s="22">
        <v>10</v>
      </c>
      <c r="G132" s="22">
        <f t="shared" si="12"/>
        <v>1500</v>
      </c>
      <c r="H132" s="22"/>
      <c r="I132" s="22"/>
    </row>
    <row r="133" ht="20" customHeight="1" spans="1:9">
      <c r="A133" s="22">
        <f t="shared" si="16"/>
        <v>131</v>
      </c>
      <c r="B133" s="22" t="s">
        <v>192</v>
      </c>
      <c r="C133" s="22" t="s">
        <v>216</v>
      </c>
      <c r="D133" s="22" t="s">
        <v>18</v>
      </c>
      <c r="E133" s="22" t="s">
        <v>217</v>
      </c>
      <c r="F133" s="22">
        <v>10</v>
      </c>
      <c r="G133" s="22">
        <f t="shared" si="12"/>
        <v>1500</v>
      </c>
      <c r="H133" s="22"/>
      <c r="I133" s="22"/>
    </row>
    <row r="134" ht="20" customHeight="1" spans="1:9">
      <c r="A134" s="22">
        <f t="shared" si="16"/>
        <v>132</v>
      </c>
      <c r="B134" s="22" t="s">
        <v>192</v>
      </c>
      <c r="C134" s="22" t="s">
        <v>218</v>
      </c>
      <c r="D134" s="22" t="s">
        <v>219</v>
      </c>
      <c r="E134" s="22" t="s">
        <v>220</v>
      </c>
      <c r="F134" s="22">
        <v>2</v>
      </c>
      <c r="G134" s="22">
        <f t="shared" si="12"/>
        <v>300</v>
      </c>
      <c r="H134" s="22"/>
      <c r="I134" s="22"/>
    </row>
    <row r="135" ht="20" customHeight="1" spans="1:9">
      <c r="A135" s="22" t="s">
        <v>221</v>
      </c>
      <c r="B135" s="22"/>
      <c r="C135" s="22"/>
      <c r="D135" s="22"/>
      <c r="E135" s="22"/>
      <c r="F135" s="22">
        <f>SUM(F3:F134)</f>
        <v>1326.8</v>
      </c>
      <c r="G135" s="22">
        <f>SUM(G3:G134)</f>
        <v>199020</v>
      </c>
      <c r="H135" s="22"/>
      <c r="I135" s="22"/>
    </row>
  </sheetData>
  <protectedRanges>
    <protectedRange sqref="E119" name="明细区域_14_1_1" securityDescriptor=""/>
    <protectedRange sqref="E119" name="明细区域_14_1_2_1" securityDescriptor=""/>
    <protectedRange sqref="E119" name="明细区域_14_1_2_3_1" securityDescriptor=""/>
    <protectedRange sqref="E129" name="明细区域_14_1" securityDescriptor=""/>
    <protectedRange sqref="E129" name="明细区域_14_1_2" securityDescriptor=""/>
    <protectedRange sqref="E129" name="明细区域_14_1_2_3" securityDescriptor=""/>
    <protectedRange sqref="E131" name="明细区域_14_1_4" securityDescriptor=""/>
    <protectedRange sqref="E131" name="明细区域_14_1_2_4" securityDescriptor=""/>
    <protectedRange sqref="E131" name="明细区域_14_1_2_3_3" securityDescriptor=""/>
    <protectedRange sqref="E132" name="明细区域_14_1_3" securityDescriptor=""/>
    <protectedRange sqref="E132" name="明细区域_14_1_2_2" securityDescriptor=""/>
    <protectedRange sqref="E132" name="明细区域_14_1_2_3_2" securityDescriptor=""/>
  </protectedRanges>
  <mergeCells count="1">
    <mergeCell ref="A1:I1"/>
  </mergeCells>
  <pageMargins left="0.751388888888889" right="0.751388888888889" top="0.904166666666667" bottom="0.904166666666667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5"/>
  <sheetViews>
    <sheetView workbookViewId="0">
      <selection activeCell="A1" sqref="A1:H1"/>
    </sheetView>
  </sheetViews>
  <sheetFormatPr defaultColWidth="9" defaultRowHeight="13.5" outlineLevelCol="7"/>
  <cols>
    <col min="1" max="1" width="6.875" customWidth="1"/>
    <col min="2" max="2" width="8.375" customWidth="1"/>
    <col min="4" max="4" width="30.25" customWidth="1"/>
    <col min="5" max="5" width="27" customWidth="1"/>
    <col min="6" max="6" width="16.25" customWidth="1"/>
    <col min="7" max="7" width="10.5" customWidth="1"/>
    <col min="8" max="8" width="11.5" customWidth="1"/>
  </cols>
  <sheetData>
    <row r="1" customFormat="1" ht="46" customHeight="1" spans="1:8">
      <c r="A1" s="3" t="s">
        <v>222</v>
      </c>
      <c r="B1" s="3"/>
      <c r="C1" s="3"/>
      <c r="D1" s="3"/>
      <c r="E1" s="3"/>
      <c r="F1" s="3"/>
      <c r="G1" s="3"/>
      <c r="H1" s="3"/>
    </row>
    <row r="2" customFormat="1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223</v>
      </c>
      <c r="G2" s="4" t="s">
        <v>7</v>
      </c>
      <c r="H2" s="4" t="s">
        <v>9</v>
      </c>
    </row>
    <row r="3" customFormat="1" ht="24" customHeight="1" spans="1:8">
      <c r="A3" s="5">
        <f t="shared" ref="A3:A54" si="0">ROW()-2</f>
        <v>1</v>
      </c>
      <c r="B3" s="6" t="s">
        <v>10</v>
      </c>
      <c r="C3" s="7" t="s">
        <v>17</v>
      </c>
      <c r="D3" s="7" t="s">
        <v>18</v>
      </c>
      <c r="E3" s="7" t="s">
        <v>19</v>
      </c>
      <c r="F3" s="6">
        <v>1</v>
      </c>
      <c r="G3" s="5">
        <f t="shared" ref="G3:G55" si="1">F3*1000</f>
        <v>1000</v>
      </c>
      <c r="H3" s="5"/>
    </row>
    <row r="4" customFormat="1" ht="24" customHeight="1" spans="1:8">
      <c r="A4" s="5">
        <f t="shared" si="0"/>
        <v>2</v>
      </c>
      <c r="B4" s="6" t="s">
        <v>10</v>
      </c>
      <c r="C4" s="7" t="s">
        <v>26</v>
      </c>
      <c r="D4" s="7" t="s">
        <v>27</v>
      </c>
      <c r="E4" s="7" t="s">
        <v>28</v>
      </c>
      <c r="F4" s="6">
        <v>1</v>
      </c>
      <c r="G4" s="5">
        <f t="shared" si="1"/>
        <v>1000</v>
      </c>
      <c r="H4" s="5"/>
    </row>
    <row r="5" customFormat="1" ht="24" customHeight="1" spans="1:8">
      <c r="A5" s="5">
        <f t="shared" si="0"/>
        <v>3</v>
      </c>
      <c r="B5" s="6" t="s">
        <v>10</v>
      </c>
      <c r="C5" s="7" t="s">
        <v>39</v>
      </c>
      <c r="D5" s="7" t="s">
        <v>33</v>
      </c>
      <c r="E5" s="7" t="s">
        <v>40</v>
      </c>
      <c r="F5" s="6">
        <v>2</v>
      </c>
      <c r="G5" s="5">
        <f t="shared" si="1"/>
        <v>2000</v>
      </c>
      <c r="H5" s="5"/>
    </row>
    <row r="6" customFormat="1" ht="24" customHeight="1" spans="1:8">
      <c r="A6" s="5">
        <f t="shared" si="0"/>
        <v>4</v>
      </c>
      <c r="B6" s="6" t="s">
        <v>10</v>
      </c>
      <c r="C6" s="7" t="s">
        <v>80</v>
      </c>
      <c r="D6" s="7" t="s">
        <v>12</v>
      </c>
      <c r="E6" s="7" t="s">
        <v>55</v>
      </c>
      <c r="F6" s="6">
        <v>6</v>
      </c>
      <c r="G6" s="5">
        <f t="shared" si="1"/>
        <v>6000</v>
      </c>
      <c r="H6" s="5"/>
    </row>
    <row r="7" customFormat="1" ht="24" customHeight="1" spans="1:8">
      <c r="A7" s="5">
        <f t="shared" si="0"/>
        <v>5</v>
      </c>
      <c r="B7" s="6" t="s">
        <v>10</v>
      </c>
      <c r="C7" s="7" t="s">
        <v>46</v>
      </c>
      <c r="D7" s="7" t="s">
        <v>27</v>
      </c>
      <c r="E7" s="7" t="s">
        <v>42</v>
      </c>
      <c r="F7" s="6">
        <v>2</v>
      </c>
      <c r="G7" s="5">
        <f t="shared" si="1"/>
        <v>2000</v>
      </c>
      <c r="H7" s="5"/>
    </row>
    <row r="8" customFormat="1" ht="24" customHeight="1" spans="1:8">
      <c r="A8" s="5">
        <f t="shared" si="0"/>
        <v>6</v>
      </c>
      <c r="B8" s="6" t="s">
        <v>10</v>
      </c>
      <c r="C8" s="7" t="s">
        <v>77</v>
      </c>
      <c r="D8" s="7" t="s">
        <v>45</v>
      </c>
      <c r="E8" s="7" t="s">
        <v>13</v>
      </c>
      <c r="F8" s="6">
        <v>2</v>
      </c>
      <c r="G8" s="5">
        <f t="shared" si="1"/>
        <v>2000</v>
      </c>
      <c r="H8" s="5"/>
    </row>
    <row r="9" customFormat="1" ht="24" customHeight="1" spans="1:8">
      <c r="A9" s="5">
        <f t="shared" si="0"/>
        <v>7</v>
      </c>
      <c r="B9" s="6" t="s">
        <v>10</v>
      </c>
      <c r="C9" s="7" t="s">
        <v>51</v>
      </c>
      <c r="D9" s="7" t="s">
        <v>48</v>
      </c>
      <c r="E9" s="7" t="s">
        <v>52</v>
      </c>
      <c r="F9" s="6">
        <v>3</v>
      </c>
      <c r="G9" s="5">
        <f t="shared" si="1"/>
        <v>3000</v>
      </c>
      <c r="H9" s="5"/>
    </row>
    <row r="10" customFormat="1" ht="24" customHeight="1" spans="1:8">
      <c r="A10" s="5">
        <f t="shared" si="0"/>
        <v>8</v>
      </c>
      <c r="B10" s="6" t="s">
        <v>10</v>
      </c>
      <c r="C10" s="7" t="s">
        <v>58</v>
      </c>
      <c r="D10" s="7" t="s">
        <v>59</v>
      </c>
      <c r="E10" s="7" t="s">
        <v>55</v>
      </c>
      <c r="F10" s="6">
        <v>4</v>
      </c>
      <c r="G10" s="5">
        <f t="shared" si="1"/>
        <v>4000</v>
      </c>
      <c r="H10" s="5"/>
    </row>
    <row r="11" customFormat="1" ht="24" customHeight="1" spans="1:8">
      <c r="A11" s="5">
        <f t="shared" si="0"/>
        <v>9</v>
      </c>
      <c r="B11" s="6" t="s">
        <v>10</v>
      </c>
      <c r="C11" s="7" t="s">
        <v>11</v>
      </c>
      <c r="D11" s="7" t="s">
        <v>12</v>
      </c>
      <c r="E11" s="7" t="s">
        <v>13</v>
      </c>
      <c r="F11" s="6">
        <v>5</v>
      </c>
      <c r="G11" s="5">
        <f t="shared" si="1"/>
        <v>5000</v>
      </c>
      <c r="H11" s="5"/>
    </row>
    <row r="12" customFormat="1" ht="24" customHeight="1" spans="1:8">
      <c r="A12" s="5">
        <f t="shared" si="0"/>
        <v>10</v>
      </c>
      <c r="B12" s="6" t="s">
        <v>10</v>
      </c>
      <c r="C12" s="7" t="s">
        <v>66</v>
      </c>
      <c r="D12" s="7" t="s">
        <v>48</v>
      </c>
      <c r="E12" s="7" t="s">
        <v>19</v>
      </c>
      <c r="F12" s="6">
        <v>1</v>
      </c>
      <c r="G12" s="5">
        <f t="shared" si="1"/>
        <v>1000</v>
      </c>
      <c r="H12" s="5"/>
    </row>
    <row r="13" customFormat="1" ht="24" customHeight="1" spans="1:8">
      <c r="A13" s="5">
        <f t="shared" si="0"/>
        <v>11</v>
      </c>
      <c r="B13" s="6" t="s">
        <v>10</v>
      </c>
      <c r="C13" s="7" t="s">
        <v>69</v>
      </c>
      <c r="D13" s="7" t="s">
        <v>54</v>
      </c>
      <c r="E13" s="7" t="s">
        <v>70</v>
      </c>
      <c r="F13" s="6">
        <v>1</v>
      </c>
      <c r="G13" s="5">
        <f t="shared" si="1"/>
        <v>1000</v>
      </c>
      <c r="H13" s="5"/>
    </row>
    <row r="14" customFormat="1" ht="24" customHeight="1" spans="1:8">
      <c r="A14" s="5">
        <f t="shared" si="0"/>
        <v>12</v>
      </c>
      <c r="B14" s="6" t="s">
        <v>10</v>
      </c>
      <c r="C14" s="7" t="s">
        <v>86</v>
      </c>
      <c r="D14" s="7" t="s">
        <v>15</v>
      </c>
      <c r="E14" s="7" t="s">
        <v>87</v>
      </c>
      <c r="F14" s="6">
        <v>1</v>
      </c>
      <c r="G14" s="5">
        <f t="shared" si="1"/>
        <v>1000</v>
      </c>
      <c r="H14" s="5"/>
    </row>
    <row r="15" customFormat="1" ht="24" customHeight="1" spans="1:8">
      <c r="A15" s="5">
        <f t="shared" si="0"/>
        <v>13</v>
      </c>
      <c r="B15" s="6" t="s">
        <v>10</v>
      </c>
      <c r="C15" s="7" t="s">
        <v>224</v>
      </c>
      <c r="D15" s="7" t="s">
        <v>18</v>
      </c>
      <c r="E15" s="6" t="s">
        <v>155</v>
      </c>
      <c r="F15" s="6">
        <v>1</v>
      </c>
      <c r="G15" s="5">
        <f t="shared" si="1"/>
        <v>1000</v>
      </c>
      <c r="H15" s="6"/>
    </row>
    <row r="16" customFormat="1" ht="24" customHeight="1" spans="1:8">
      <c r="A16" s="5">
        <f t="shared" si="0"/>
        <v>14</v>
      </c>
      <c r="B16" s="6" t="s">
        <v>10</v>
      </c>
      <c r="C16" s="7" t="s">
        <v>74</v>
      </c>
      <c r="D16" s="7" t="s">
        <v>48</v>
      </c>
      <c r="E16" s="7" t="s">
        <v>42</v>
      </c>
      <c r="F16" s="6">
        <v>3</v>
      </c>
      <c r="G16" s="5">
        <f t="shared" si="1"/>
        <v>3000</v>
      </c>
      <c r="H16" s="6"/>
    </row>
    <row r="17" ht="24" customHeight="1" spans="1:8">
      <c r="A17" s="5">
        <f t="shared" si="0"/>
        <v>15</v>
      </c>
      <c r="B17" s="6" t="s">
        <v>10</v>
      </c>
      <c r="C17" s="7" t="s">
        <v>68</v>
      </c>
      <c r="D17" s="7" t="s">
        <v>24</v>
      </c>
      <c r="E17" s="7" t="s">
        <v>19</v>
      </c>
      <c r="F17" s="6">
        <v>4</v>
      </c>
      <c r="G17" s="5">
        <f t="shared" si="1"/>
        <v>4000</v>
      </c>
      <c r="H17" s="6"/>
    </row>
    <row r="18" ht="24" customHeight="1" spans="1:8">
      <c r="A18" s="5">
        <f t="shared" si="0"/>
        <v>16</v>
      </c>
      <c r="B18" s="6" t="s">
        <v>93</v>
      </c>
      <c r="C18" s="7" t="s">
        <v>96</v>
      </c>
      <c r="D18" s="7" t="s">
        <v>48</v>
      </c>
      <c r="E18" s="7" t="s">
        <v>42</v>
      </c>
      <c r="F18" s="6">
        <v>1</v>
      </c>
      <c r="G18" s="5">
        <f t="shared" si="1"/>
        <v>1000</v>
      </c>
      <c r="H18" s="6"/>
    </row>
    <row r="19" ht="24" customHeight="1" spans="1:8">
      <c r="A19" s="5">
        <f t="shared" si="0"/>
        <v>17</v>
      </c>
      <c r="B19" s="6" t="s">
        <v>93</v>
      </c>
      <c r="C19" s="7" t="s">
        <v>97</v>
      </c>
      <c r="D19" s="7" t="s">
        <v>30</v>
      </c>
      <c r="E19" s="7" t="s">
        <v>55</v>
      </c>
      <c r="F19" s="6">
        <v>2</v>
      </c>
      <c r="G19" s="5">
        <f t="shared" si="1"/>
        <v>2000</v>
      </c>
      <c r="H19" s="6"/>
    </row>
    <row r="20" ht="24" customHeight="1" spans="1:8">
      <c r="A20" s="5">
        <f t="shared" si="0"/>
        <v>18</v>
      </c>
      <c r="B20" s="6" t="s">
        <v>93</v>
      </c>
      <c r="C20" s="7" t="s">
        <v>225</v>
      </c>
      <c r="D20" s="7" t="s">
        <v>30</v>
      </c>
      <c r="E20" s="6" t="s">
        <v>180</v>
      </c>
      <c r="F20" s="6">
        <v>1</v>
      </c>
      <c r="G20" s="5">
        <f t="shared" si="1"/>
        <v>1000</v>
      </c>
      <c r="H20" s="6"/>
    </row>
    <row r="21" ht="24" customHeight="1" spans="1:8">
      <c r="A21" s="5">
        <f t="shared" si="0"/>
        <v>19</v>
      </c>
      <c r="B21" s="6" t="s">
        <v>93</v>
      </c>
      <c r="C21" s="7" t="s">
        <v>100</v>
      </c>
      <c r="D21" s="7" t="s">
        <v>101</v>
      </c>
      <c r="E21" s="7" t="s">
        <v>16</v>
      </c>
      <c r="F21" s="6">
        <v>2</v>
      </c>
      <c r="G21" s="5">
        <f t="shared" si="1"/>
        <v>2000</v>
      </c>
      <c r="H21" s="6"/>
    </row>
    <row r="22" ht="24" customHeight="1" spans="1:8">
      <c r="A22" s="5">
        <f t="shared" si="0"/>
        <v>20</v>
      </c>
      <c r="B22" s="6" t="s">
        <v>93</v>
      </c>
      <c r="C22" s="7" t="s">
        <v>103</v>
      </c>
      <c r="D22" s="7" t="s">
        <v>45</v>
      </c>
      <c r="E22" s="6" t="s">
        <v>28</v>
      </c>
      <c r="F22" s="6">
        <v>1</v>
      </c>
      <c r="G22" s="5">
        <f t="shared" si="1"/>
        <v>1000</v>
      </c>
      <c r="H22" s="6"/>
    </row>
    <row r="23" ht="24" customHeight="1" spans="1:8">
      <c r="A23" s="5">
        <f t="shared" si="0"/>
        <v>21</v>
      </c>
      <c r="B23" s="6" t="s">
        <v>93</v>
      </c>
      <c r="C23" s="7" t="s">
        <v>104</v>
      </c>
      <c r="D23" s="7" t="s">
        <v>27</v>
      </c>
      <c r="E23" s="7" t="s">
        <v>105</v>
      </c>
      <c r="F23" s="6">
        <v>3</v>
      </c>
      <c r="G23" s="5">
        <f t="shared" si="1"/>
        <v>3000</v>
      </c>
      <c r="H23" s="6"/>
    </row>
    <row r="24" ht="24" customHeight="1" spans="1:8">
      <c r="A24" s="5">
        <f t="shared" si="0"/>
        <v>22</v>
      </c>
      <c r="B24" s="6" t="s">
        <v>93</v>
      </c>
      <c r="C24" s="7" t="s">
        <v>226</v>
      </c>
      <c r="D24" s="7" t="s">
        <v>12</v>
      </c>
      <c r="E24" s="7" t="s">
        <v>19</v>
      </c>
      <c r="F24" s="6">
        <v>1</v>
      </c>
      <c r="G24" s="5">
        <f t="shared" si="1"/>
        <v>1000</v>
      </c>
      <c r="H24" s="6"/>
    </row>
    <row r="25" ht="24" customHeight="1" spans="1:8">
      <c r="A25" s="5">
        <f t="shared" si="0"/>
        <v>23</v>
      </c>
      <c r="B25" s="6" t="s">
        <v>93</v>
      </c>
      <c r="C25" s="7" t="s">
        <v>125</v>
      </c>
      <c r="D25" s="7" t="s">
        <v>30</v>
      </c>
      <c r="E25" s="7" t="s">
        <v>64</v>
      </c>
      <c r="F25" s="6">
        <v>6</v>
      </c>
      <c r="G25" s="5">
        <f t="shared" si="1"/>
        <v>6000</v>
      </c>
      <c r="H25" s="6"/>
    </row>
    <row r="26" ht="24" customHeight="1" spans="1:8">
      <c r="A26" s="5">
        <f t="shared" si="0"/>
        <v>24</v>
      </c>
      <c r="B26" s="6" t="s">
        <v>93</v>
      </c>
      <c r="C26" s="7" t="s">
        <v>112</v>
      </c>
      <c r="D26" s="7" t="s">
        <v>45</v>
      </c>
      <c r="E26" s="7" t="s">
        <v>61</v>
      </c>
      <c r="F26" s="6">
        <v>1</v>
      </c>
      <c r="G26" s="5">
        <f t="shared" si="1"/>
        <v>1000</v>
      </c>
      <c r="H26" s="6"/>
    </row>
    <row r="27" ht="24" customHeight="1" spans="1:8">
      <c r="A27" s="5">
        <f t="shared" si="0"/>
        <v>25</v>
      </c>
      <c r="B27" s="6" t="s">
        <v>93</v>
      </c>
      <c r="C27" s="7" t="s">
        <v>227</v>
      </c>
      <c r="D27" s="7" t="s">
        <v>33</v>
      </c>
      <c r="E27" s="7" t="s">
        <v>13</v>
      </c>
      <c r="F27" s="6">
        <v>2</v>
      </c>
      <c r="G27" s="5">
        <f t="shared" si="1"/>
        <v>2000</v>
      </c>
      <c r="H27" s="6"/>
    </row>
    <row r="28" ht="24" customHeight="1" spans="1:8">
      <c r="A28" s="5">
        <f t="shared" si="0"/>
        <v>26</v>
      </c>
      <c r="B28" s="6" t="s">
        <v>93</v>
      </c>
      <c r="C28" s="7" t="s">
        <v>131</v>
      </c>
      <c r="D28" s="7" t="s">
        <v>30</v>
      </c>
      <c r="E28" s="7" t="s">
        <v>55</v>
      </c>
      <c r="F28" s="6">
        <v>1</v>
      </c>
      <c r="G28" s="5">
        <f t="shared" si="1"/>
        <v>1000</v>
      </c>
      <c r="H28" s="6"/>
    </row>
    <row r="29" ht="24" customHeight="1" spans="1:8">
      <c r="A29" s="5">
        <f t="shared" si="0"/>
        <v>27</v>
      </c>
      <c r="B29" s="6" t="s">
        <v>93</v>
      </c>
      <c r="C29" s="7" t="s">
        <v>132</v>
      </c>
      <c r="D29" s="7" t="s">
        <v>54</v>
      </c>
      <c r="E29" s="7" t="s">
        <v>133</v>
      </c>
      <c r="F29" s="6">
        <v>1</v>
      </c>
      <c r="G29" s="5">
        <f t="shared" si="1"/>
        <v>1000</v>
      </c>
      <c r="H29" s="6"/>
    </row>
    <row r="30" ht="24" customHeight="1" spans="1:8">
      <c r="A30" s="5">
        <f t="shared" si="0"/>
        <v>28</v>
      </c>
      <c r="B30" s="6" t="s">
        <v>93</v>
      </c>
      <c r="C30" s="7" t="s">
        <v>113</v>
      </c>
      <c r="D30" s="7" t="s">
        <v>33</v>
      </c>
      <c r="E30" s="7" t="s">
        <v>19</v>
      </c>
      <c r="F30" s="6">
        <v>3</v>
      </c>
      <c r="G30" s="5">
        <f t="shared" si="1"/>
        <v>3000</v>
      </c>
      <c r="H30" s="6"/>
    </row>
    <row r="31" ht="24" customHeight="1" spans="1:8">
      <c r="A31" s="5">
        <f t="shared" si="0"/>
        <v>29</v>
      </c>
      <c r="B31" s="6" t="s">
        <v>137</v>
      </c>
      <c r="C31" s="7" t="s">
        <v>141</v>
      </c>
      <c r="D31" s="7" t="s">
        <v>30</v>
      </c>
      <c r="E31" s="7" t="s">
        <v>142</v>
      </c>
      <c r="F31" s="6">
        <v>2</v>
      </c>
      <c r="G31" s="5">
        <f t="shared" si="1"/>
        <v>2000</v>
      </c>
      <c r="H31" s="6"/>
    </row>
    <row r="32" ht="24" customHeight="1" spans="1:8">
      <c r="A32" s="5">
        <f t="shared" si="0"/>
        <v>30</v>
      </c>
      <c r="B32" s="6" t="s">
        <v>137</v>
      </c>
      <c r="C32" s="7" t="s">
        <v>145</v>
      </c>
      <c r="D32" s="7" t="s">
        <v>146</v>
      </c>
      <c r="E32" s="7" t="s">
        <v>42</v>
      </c>
      <c r="F32" s="6">
        <v>6</v>
      </c>
      <c r="G32" s="5">
        <f t="shared" si="1"/>
        <v>6000</v>
      </c>
      <c r="H32" s="6"/>
    </row>
    <row r="33" ht="24" customHeight="1" spans="1:8">
      <c r="A33" s="5">
        <f t="shared" si="0"/>
        <v>31</v>
      </c>
      <c r="B33" s="6" t="s">
        <v>137</v>
      </c>
      <c r="C33" s="7" t="s">
        <v>156</v>
      </c>
      <c r="D33" s="7" t="s">
        <v>33</v>
      </c>
      <c r="E33" s="7" t="s">
        <v>16</v>
      </c>
      <c r="F33" s="6">
        <v>2</v>
      </c>
      <c r="G33" s="5">
        <f t="shared" si="1"/>
        <v>2000</v>
      </c>
      <c r="H33" s="6"/>
    </row>
    <row r="34" ht="24" customHeight="1" spans="1:8">
      <c r="A34" s="5">
        <f t="shared" si="0"/>
        <v>32</v>
      </c>
      <c r="B34" s="6" t="s">
        <v>137</v>
      </c>
      <c r="C34" s="7" t="s">
        <v>158</v>
      </c>
      <c r="D34" s="7" t="s">
        <v>15</v>
      </c>
      <c r="E34" s="7" t="s">
        <v>16</v>
      </c>
      <c r="F34" s="6">
        <v>7</v>
      </c>
      <c r="G34" s="5">
        <f t="shared" si="1"/>
        <v>7000</v>
      </c>
      <c r="H34" s="6"/>
    </row>
    <row r="35" ht="24" customHeight="1" spans="1:8">
      <c r="A35" s="5">
        <f t="shared" si="0"/>
        <v>33</v>
      </c>
      <c r="B35" s="6" t="s">
        <v>137</v>
      </c>
      <c r="C35" s="7" t="s">
        <v>161</v>
      </c>
      <c r="D35" s="7" t="s">
        <v>33</v>
      </c>
      <c r="E35" s="7" t="s">
        <v>25</v>
      </c>
      <c r="F35" s="6">
        <v>3</v>
      </c>
      <c r="G35" s="5">
        <f t="shared" si="1"/>
        <v>3000</v>
      </c>
      <c r="H35" s="6"/>
    </row>
    <row r="36" ht="24" customHeight="1" spans="1:8">
      <c r="A36" s="5">
        <f t="shared" si="0"/>
        <v>34</v>
      </c>
      <c r="B36" s="6" t="s">
        <v>137</v>
      </c>
      <c r="C36" s="7" t="s">
        <v>149</v>
      </c>
      <c r="D36" s="7" t="s">
        <v>33</v>
      </c>
      <c r="E36" s="7" t="s">
        <v>55</v>
      </c>
      <c r="F36" s="6">
        <v>3</v>
      </c>
      <c r="G36" s="5">
        <f t="shared" si="1"/>
        <v>3000</v>
      </c>
      <c r="H36" s="6"/>
    </row>
    <row r="37" ht="24" customHeight="1" spans="1:8">
      <c r="A37" s="5">
        <f t="shared" si="0"/>
        <v>35</v>
      </c>
      <c r="B37" s="6" t="s">
        <v>167</v>
      </c>
      <c r="C37" s="7" t="s">
        <v>228</v>
      </c>
      <c r="D37" s="7" t="s">
        <v>27</v>
      </c>
      <c r="E37" s="6" t="s">
        <v>28</v>
      </c>
      <c r="F37" s="6">
        <v>8</v>
      </c>
      <c r="G37" s="5">
        <f t="shared" si="1"/>
        <v>8000</v>
      </c>
      <c r="H37" s="6"/>
    </row>
    <row r="38" ht="24" customHeight="1" spans="1:8">
      <c r="A38" s="5">
        <f t="shared" si="0"/>
        <v>36</v>
      </c>
      <c r="B38" s="6" t="s">
        <v>167</v>
      </c>
      <c r="C38" s="7" t="s">
        <v>183</v>
      </c>
      <c r="D38" s="7" t="s">
        <v>27</v>
      </c>
      <c r="E38" s="7" t="s">
        <v>13</v>
      </c>
      <c r="F38" s="6">
        <v>6</v>
      </c>
      <c r="G38" s="5">
        <f t="shared" si="1"/>
        <v>6000</v>
      </c>
      <c r="H38" s="6"/>
    </row>
    <row r="39" ht="24" customHeight="1" spans="1:8">
      <c r="A39" s="5">
        <f t="shared" si="0"/>
        <v>37</v>
      </c>
      <c r="B39" s="6" t="s">
        <v>167</v>
      </c>
      <c r="C39" s="7" t="s">
        <v>189</v>
      </c>
      <c r="D39" s="7" t="s">
        <v>190</v>
      </c>
      <c r="E39" s="7" t="s">
        <v>42</v>
      </c>
      <c r="F39" s="6">
        <v>7</v>
      </c>
      <c r="G39" s="5">
        <f t="shared" si="1"/>
        <v>7000</v>
      </c>
      <c r="H39" s="6"/>
    </row>
    <row r="40" ht="24" customHeight="1" spans="1:8">
      <c r="A40" s="5">
        <f t="shared" si="0"/>
        <v>38</v>
      </c>
      <c r="B40" s="6" t="s">
        <v>167</v>
      </c>
      <c r="C40" s="7" t="s">
        <v>170</v>
      </c>
      <c r="D40" s="7" t="s">
        <v>57</v>
      </c>
      <c r="E40" s="7" t="s">
        <v>16</v>
      </c>
      <c r="F40" s="6">
        <v>1</v>
      </c>
      <c r="G40" s="5">
        <f t="shared" si="1"/>
        <v>1000</v>
      </c>
      <c r="H40" s="6"/>
    </row>
    <row r="41" ht="24" customHeight="1" spans="1:8">
      <c r="A41" s="5">
        <f t="shared" si="0"/>
        <v>39</v>
      </c>
      <c r="B41" s="6" t="s">
        <v>167</v>
      </c>
      <c r="C41" s="7" t="s">
        <v>174</v>
      </c>
      <c r="D41" s="7" t="s">
        <v>15</v>
      </c>
      <c r="E41" s="7" t="s">
        <v>82</v>
      </c>
      <c r="F41" s="6">
        <v>2</v>
      </c>
      <c r="G41" s="5">
        <f t="shared" si="1"/>
        <v>2000</v>
      </c>
      <c r="H41" s="6"/>
    </row>
    <row r="42" ht="24" customHeight="1" spans="1:8">
      <c r="A42" s="5">
        <f t="shared" si="0"/>
        <v>40</v>
      </c>
      <c r="B42" s="6" t="s">
        <v>167</v>
      </c>
      <c r="C42" s="7" t="s">
        <v>171</v>
      </c>
      <c r="D42" s="7" t="s">
        <v>15</v>
      </c>
      <c r="E42" s="6" t="s">
        <v>172</v>
      </c>
      <c r="F42" s="6">
        <v>3</v>
      </c>
      <c r="G42" s="5">
        <f t="shared" si="1"/>
        <v>3000</v>
      </c>
      <c r="H42" s="6"/>
    </row>
    <row r="43" ht="24" customHeight="1" spans="1:8">
      <c r="A43" s="5">
        <f t="shared" si="0"/>
        <v>41</v>
      </c>
      <c r="B43" s="6" t="s">
        <v>167</v>
      </c>
      <c r="C43" s="7" t="s">
        <v>173</v>
      </c>
      <c r="D43" s="7" t="s">
        <v>101</v>
      </c>
      <c r="E43" s="7" t="s">
        <v>19</v>
      </c>
      <c r="F43" s="6">
        <v>2</v>
      </c>
      <c r="G43" s="5">
        <f t="shared" si="1"/>
        <v>2000</v>
      </c>
      <c r="H43" s="6"/>
    </row>
    <row r="44" ht="24" customHeight="1" spans="1:8">
      <c r="A44" s="5">
        <f t="shared" si="0"/>
        <v>42</v>
      </c>
      <c r="B44" s="6" t="s">
        <v>167</v>
      </c>
      <c r="C44" s="7" t="s">
        <v>188</v>
      </c>
      <c r="D44" s="7" t="s">
        <v>30</v>
      </c>
      <c r="E44" s="7" t="s">
        <v>117</v>
      </c>
      <c r="F44" s="6">
        <v>4</v>
      </c>
      <c r="G44" s="5">
        <f t="shared" si="1"/>
        <v>4000</v>
      </c>
      <c r="H44" s="6"/>
    </row>
    <row r="45" ht="24" customHeight="1" spans="1:8">
      <c r="A45" s="5">
        <f t="shared" si="0"/>
        <v>43</v>
      </c>
      <c r="B45" s="6" t="s">
        <v>167</v>
      </c>
      <c r="C45" s="7" t="s">
        <v>177</v>
      </c>
      <c r="D45" s="7" t="s">
        <v>57</v>
      </c>
      <c r="E45" s="7" t="s">
        <v>42</v>
      </c>
      <c r="F45" s="6">
        <v>1</v>
      </c>
      <c r="G45" s="5">
        <f t="shared" si="1"/>
        <v>1000</v>
      </c>
      <c r="H45" s="6"/>
    </row>
    <row r="46" ht="24" customHeight="1" spans="1:8">
      <c r="A46" s="5">
        <f t="shared" si="0"/>
        <v>44</v>
      </c>
      <c r="B46" s="6" t="s">
        <v>167</v>
      </c>
      <c r="C46" s="7" t="s">
        <v>178</v>
      </c>
      <c r="D46" s="7" t="s">
        <v>179</v>
      </c>
      <c r="E46" s="6" t="s">
        <v>180</v>
      </c>
      <c r="F46" s="6">
        <v>2</v>
      </c>
      <c r="G46" s="5">
        <f t="shared" si="1"/>
        <v>2000</v>
      </c>
      <c r="H46" s="6"/>
    </row>
    <row r="47" ht="24" customHeight="1" spans="1:8">
      <c r="A47" s="5">
        <f t="shared" si="0"/>
        <v>45</v>
      </c>
      <c r="B47" s="6" t="s">
        <v>167</v>
      </c>
      <c r="C47" s="7" t="s">
        <v>185</v>
      </c>
      <c r="D47" s="7" t="s">
        <v>45</v>
      </c>
      <c r="E47" s="7" t="s">
        <v>186</v>
      </c>
      <c r="F47" s="6">
        <v>2</v>
      </c>
      <c r="G47" s="5">
        <f t="shared" si="1"/>
        <v>2000</v>
      </c>
      <c r="H47" s="6"/>
    </row>
    <row r="48" ht="24" customHeight="1" spans="1:8">
      <c r="A48" s="5">
        <f t="shared" si="0"/>
        <v>46</v>
      </c>
      <c r="B48" s="6" t="s">
        <v>192</v>
      </c>
      <c r="C48" s="7" t="s">
        <v>193</v>
      </c>
      <c r="D48" s="7" t="s">
        <v>36</v>
      </c>
      <c r="E48" s="10" t="s">
        <v>25</v>
      </c>
      <c r="F48" s="6">
        <v>3</v>
      </c>
      <c r="G48" s="5">
        <f t="shared" si="1"/>
        <v>3000</v>
      </c>
      <c r="H48" s="6"/>
    </row>
    <row r="49" ht="24" customHeight="1" spans="1:8">
      <c r="A49" s="5">
        <f t="shared" si="0"/>
        <v>47</v>
      </c>
      <c r="B49" s="6" t="s">
        <v>192</v>
      </c>
      <c r="C49" s="7" t="s">
        <v>198</v>
      </c>
      <c r="D49" s="7" t="s">
        <v>199</v>
      </c>
      <c r="E49" s="7" t="s">
        <v>38</v>
      </c>
      <c r="F49" s="6">
        <v>3</v>
      </c>
      <c r="G49" s="5">
        <f t="shared" si="1"/>
        <v>3000</v>
      </c>
      <c r="H49" s="6"/>
    </row>
    <row r="50" ht="24" customHeight="1" spans="1:8">
      <c r="A50" s="5">
        <f t="shared" si="0"/>
        <v>48</v>
      </c>
      <c r="B50" s="6" t="s">
        <v>192</v>
      </c>
      <c r="C50" s="7" t="s">
        <v>205</v>
      </c>
      <c r="D50" s="7" t="s">
        <v>57</v>
      </c>
      <c r="E50" s="7" t="s">
        <v>42</v>
      </c>
      <c r="F50" s="6">
        <v>1</v>
      </c>
      <c r="G50" s="5">
        <f t="shared" si="1"/>
        <v>1000</v>
      </c>
      <c r="H50" s="6"/>
    </row>
    <row r="51" ht="24" customHeight="1" spans="1:8">
      <c r="A51" s="5">
        <f t="shared" si="0"/>
        <v>49</v>
      </c>
      <c r="B51" s="6" t="s">
        <v>192</v>
      </c>
      <c r="C51" s="7" t="s">
        <v>214</v>
      </c>
      <c r="D51" s="7" t="s">
        <v>215</v>
      </c>
      <c r="E51" s="10" t="s">
        <v>135</v>
      </c>
      <c r="F51" s="6">
        <v>2</v>
      </c>
      <c r="G51" s="5">
        <f t="shared" si="1"/>
        <v>2000</v>
      </c>
      <c r="H51" s="6"/>
    </row>
    <row r="52" ht="24" customHeight="1" spans="1:8">
      <c r="A52" s="5">
        <f t="shared" si="0"/>
        <v>50</v>
      </c>
      <c r="B52" s="6" t="s">
        <v>229</v>
      </c>
      <c r="C52" s="7" t="s">
        <v>230</v>
      </c>
      <c r="D52" s="7" t="s">
        <v>15</v>
      </c>
      <c r="E52" s="6" t="s">
        <v>28</v>
      </c>
      <c r="F52" s="6">
        <v>2</v>
      </c>
      <c r="G52" s="5">
        <f t="shared" si="1"/>
        <v>2000</v>
      </c>
      <c r="H52" s="6"/>
    </row>
    <row r="53" ht="24" customHeight="1" spans="1:8">
      <c r="A53" s="5">
        <f t="shared" si="0"/>
        <v>51</v>
      </c>
      <c r="B53" s="6" t="s">
        <v>229</v>
      </c>
      <c r="C53" s="7" t="s">
        <v>231</v>
      </c>
      <c r="D53" s="7" t="s">
        <v>101</v>
      </c>
      <c r="E53" s="6" t="s">
        <v>42</v>
      </c>
      <c r="F53" s="6">
        <v>1</v>
      </c>
      <c r="G53" s="5">
        <f t="shared" si="1"/>
        <v>1000</v>
      </c>
      <c r="H53" s="6"/>
    </row>
    <row r="54" ht="24" customHeight="1" spans="1:8">
      <c r="A54" s="5">
        <f t="shared" si="0"/>
        <v>52</v>
      </c>
      <c r="B54" s="6" t="s">
        <v>229</v>
      </c>
      <c r="C54" s="7" t="s">
        <v>232</v>
      </c>
      <c r="D54" s="7" t="s">
        <v>197</v>
      </c>
      <c r="E54" s="6" t="s">
        <v>135</v>
      </c>
      <c r="F54" s="6">
        <v>5</v>
      </c>
      <c r="G54" s="5">
        <f t="shared" si="1"/>
        <v>5000</v>
      </c>
      <c r="H54" s="6"/>
    </row>
    <row r="55" ht="24" customHeight="1" spans="1:8">
      <c r="A55" s="14" t="s">
        <v>221</v>
      </c>
      <c r="B55" s="15"/>
      <c r="C55" s="15"/>
      <c r="D55" s="15"/>
      <c r="E55" s="16"/>
      <c r="F55" s="9">
        <f>SUM(F3:F54)</f>
        <v>140</v>
      </c>
      <c r="G55" s="5">
        <f t="shared" si="1"/>
        <v>140000</v>
      </c>
      <c r="H55" s="9"/>
    </row>
  </sheetData>
  <protectedRanges>
    <protectedRange sqref="E48" name="明细区域_14_1_1" securityDescriptor=""/>
    <protectedRange sqref="E48" name="明细区域_14_1_2_1" securityDescriptor=""/>
    <protectedRange sqref="E48" name="明细区域_14_1_2_3_1" securityDescriptor=""/>
    <protectedRange sqref="E51" name="明细区域_14_1_3" securityDescriptor=""/>
    <protectedRange sqref="E51" name="明细区域_14_1_2_2" securityDescriptor=""/>
    <protectedRange sqref="E51" name="明细区域_14_1_2_3_2" securityDescriptor=""/>
  </protectedRanges>
  <mergeCells count="1">
    <mergeCell ref="A1:H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5"/>
  <sheetViews>
    <sheetView tabSelected="1" topLeftCell="A52" workbookViewId="0">
      <selection activeCell="G6" sqref="G6"/>
    </sheetView>
  </sheetViews>
  <sheetFormatPr defaultColWidth="9" defaultRowHeight="14.25" outlineLevelCol="7"/>
  <cols>
    <col min="1" max="1" width="7.775" style="2" customWidth="1"/>
    <col min="2" max="2" width="8.375" style="2" customWidth="1"/>
    <col min="3" max="3" width="10.675" style="2" customWidth="1"/>
    <col min="4" max="4" width="26.3833333333333" style="2" customWidth="1"/>
    <col min="5" max="5" width="25.3333333333333" style="2" customWidth="1"/>
    <col min="6" max="6" width="16.25" style="2" customWidth="1"/>
    <col min="7" max="7" width="10.5" style="2" customWidth="1"/>
    <col min="8" max="8" width="13.4" style="2" customWidth="1"/>
    <col min="9" max="9" width="27.375" style="1" customWidth="1"/>
    <col min="10" max="16384" width="9" style="1"/>
  </cols>
  <sheetData>
    <row r="1" s="1" customFormat="1" ht="46" customHeight="1" spans="1:8">
      <c r="A1" s="3" t="s">
        <v>233</v>
      </c>
      <c r="B1" s="3"/>
      <c r="C1" s="3"/>
      <c r="D1" s="3"/>
      <c r="E1" s="3"/>
      <c r="F1" s="3"/>
      <c r="G1" s="3"/>
      <c r="H1" s="3"/>
    </row>
    <row r="2" s="1" customFormat="1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223</v>
      </c>
      <c r="G2" s="4" t="s">
        <v>7</v>
      </c>
      <c r="H2" s="4" t="s">
        <v>9</v>
      </c>
    </row>
    <row r="3" s="1" customFormat="1" ht="23" customHeight="1" spans="1:8">
      <c r="A3" s="5">
        <f t="shared" ref="A3:A66" si="0">ROW()-2</f>
        <v>1</v>
      </c>
      <c r="B3" s="6" t="s">
        <v>10</v>
      </c>
      <c r="C3" s="7" t="s">
        <v>14</v>
      </c>
      <c r="D3" s="7" t="s">
        <v>15</v>
      </c>
      <c r="E3" s="5" t="s">
        <v>16</v>
      </c>
      <c r="F3" s="6">
        <v>10</v>
      </c>
      <c r="G3" s="5">
        <f t="shared" ref="G3:G66" si="1">F3*300</f>
        <v>3000</v>
      </c>
      <c r="H3" s="5"/>
    </row>
    <row r="4" s="1" customFormat="1" ht="23" customHeight="1" spans="1:8">
      <c r="A4" s="5">
        <f t="shared" si="0"/>
        <v>2</v>
      </c>
      <c r="B4" s="6" t="s">
        <v>10</v>
      </c>
      <c r="C4" s="7" t="s">
        <v>17</v>
      </c>
      <c r="D4" s="7" t="s">
        <v>18</v>
      </c>
      <c r="E4" s="7" t="s">
        <v>19</v>
      </c>
      <c r="F4" s="6">
        <v>3</v>
      </c>
      <c r="G4" s="5">
        <f t="shared" si="1"/>
        <v>900</v>
      </c>
      <c r="H4" s="5"/>
    </row>
    <row r="5" s="1" customFormat="1" ht="23" customHeight="1" spans="1:8">
      <c r="A5" s="5">
        <f t="shared" si="0"/>
        <v>3</v>
      </c>
      <c r="B5" s="6" t="s">
        <v>10</v>
      </c>
      <c r="C5" s="7" t="s">
        <v>20</v>
      </c>
      <c r="D5" s="7" t="s">
        <v>21</v>
      </c>
      <c r="E5" s="5" t="s">
        <v>22</v>
      </c>
      <c r="F5" s="6">
        <v>13</v>
      </c>
      <c r="G5" s="5">
        <f t="shared" si="1"/>
        <v>3900</v>
      </c>
      <c r="H5" s="5"/>
    </row>
    <row r="6" s="1" customFormat="1" ht="23" customHeight="1" spans="1:8">
      <c r="A6" s="5">
        <f t="shared" si="0"/>
        <v>4</v>
      </c>
      <c r="B6" s="6" t="s">
        <v>10</v>
      </c>
      <c r="C6" s="7" t="s">
        <v>32</v>
      </c>
      <c r="D6" s="7" t="s">
        <v>33</v>
      </c>
      <c r="E6" s="5" t="s">
        <v>34</v>
      </c>
      <c r="F6" s="6">
        <v>3</v>
      </c>
      <c r="G6" s="5">
        <f t="shared" si="1"/>
        <v>900</v>
      </c>
      <c r="H6" s="5"/>
    </row>
    <row r="7" s="1" customFormat="1" ht="23" customHeight="1" spans="1:8">
      <c r="A7" s="5">
        <f t="shared" si="0"/>
        <v>5</v>
      </c>
      <c r="B7" s="6" t="s">
        <v>10</v>
      </c>
      <c r="C7" s="7" t="s">
        <v>85</v>
      </c>
      <c r="D7" s="7" t="s">
        <v>33</v>
      </c>
      <c r="E7" s="5" t="s">
        <v>64</v>
      </c>
      <c r="F7" s="6">
        <v>11</v>
      </c>
      <c r="G7" s="5">
        <f t="shared" si="1"/>
        <v>3300</v>
      </c>
      <c r="H7" s="5"/>
    </row>
    <row r="8" s="1" customFormat="1" ht="23" customHeight="1" spans="1:8">
      <c r="A8" s="5">
        <f t="shared" si="0"/>
        <v>6</v>
      </c>
      <c r="B8" s="6" t="s">
        <v>10</v>
      </c>
      <c r="C8" s="7" t="s">
        <v>37</v>
      </c>
      <c r="D8" s="7" t="s">
        <v>15</v>
      </c>
      <c r="E8" s="5" t="s">
        <v>38</v>
      </c>
      <c r="F8" s="6">
        <v>12</v>
      </c>
      <c r="G8" s="5">
        <f t="shared" si="1"/>
        <v>3600</v>
      </c>
      <c r="H8" s="5"/>
    </row>
    <row r="9" s="1" customFormat="1" ht="23" customHeight="1" spans="1:8">
      <c r="A9" s="5">
        <f t="shared" si="0"/>
        <v>7</v>
      </c>
      <c r="B9" s="6" t="s">
        <v>10</v>
      </c>
      <c r="C9" s="7" t="s">
        <v>39</v>
      </c>
      <c r="D9" s="7" t="s">
        <v>33</v>
      </c>
      <c r="E9" s="5" t="s">
        <v>40</v>
      </c>
      <c r="F9" s="6">
        <v>1</v>
      </c>
      <c r="G9" s="5">
        <f t="shared" si="1"/>
        <v>300</v>
      </c>
      <c r="H9" s="5"/>
    </row>
    <row r="10" s="1" customFormat="1" ht="23" customHeight="1" spans="1:8">
      <c r="A10" s="5">
        <f t="shared" si="0"/>
        <v>8</v>
      </c>
      <c r="B10" s="6" t="s">
        <v>10</v>
      </c>
      <c r="C10" s="7" t="s">
        <v>90</v>
      </c>
      <c r="D10" s="7" t="s">
        <v>27</v>
      </c>
      <c r="E10" s="5" t="s">
        <v>28</v>
      </c>
      <c r="F10" s="6">
        <v>12</v>
      </c>
      <c r="G10" s="5">
        <f t="shared" si="1"/>
        <v>3600</v>
      </c>
      <c r="H10" s="5"/>
    </row>
    <row r="11" s="1" customFormat="1" ht="23" customHeight="1" spans="1:8">
      <c r="A11" s="5">
        <f t="shared" si="0"/>
        <v>9</v>
      </c>
      <c r="B11" s="6" t="s">
        <v>10</v>
      </c>
      <c r="C11" s="7" t="s">
        <v>44</v>
      </c>
      <c r="D11" s="7" t="s">
        <v>45</v>
      </c>
      <c r="E11" s="5" t="s">
        <v>28</v>
      </c>
      <c r="F11" s="6">
        <v>6</v>
      </c>
      <c r="G11" s="5">
        <f t="shared" si="1"/>
        <v>1800</v>
      </c>
      <c r="H11" s="5"/>
    </row>
    <row r="12" s="1" customFormat="1" ht="23" customHeight="1" spans="1:8">
      <c r="A12" s="5">
        <f t="shared" si="0"/>
        <v>10</v>
      </c>
      <c r="B12" s="6" t="s">
        <v>10</v>
      </c>
      <c r="C12" s="7" t="s">
        <v>77</v>
      </c>
      <c r="D12" s="7" t="s">
        <v>45</v>
      </c>
      <c r="E12" s="5" t="s">
        <v>13</v>
      </c>
      <c r="F12" s="6">
        <v>13</v>
      </c>
      <c r="G12" s="5">
        <f t="shared" si="1"/>
        <v>3900</v>
      </c>
      <c r="H12" s="5"/>
    </row>
    <row r="13" s="1" customFormat="1" ht="23" customHeight="1" spans="1:8">
      <c r="A13" s="5">
        <f t="shared" si="0"/>
        <v>11</v>
      </c>
      <c r="B13" s="6" t="s">
        <v>10</v>
      </c>
      <c r="C13" s="7" t="s">
        <v>47</v>
      </c>
      <c r="D13" s="7" t="s">
        <v>48</v>
      </c>
      <c r="E13" s="5" t="s">
        <v>28</v>
      </c>
      <c r="F13" s="6">
        <v>9</v>
      </c>
      <c r="G13" s="5">
        <f t="shared" si="1"/>
        <v>2700</v>
      </c>
      <c r="H13" s="5"/>
    </row>
    <row r="14" s="1" customFormat="1" ht="23" customHeight="1" spans="1:8">
      <c r="A14" s="5">
        <f t="shared" si="0"/>
        <v>12</v>
      </c>
      <c r="B14" s="6" t="s">
        <v>10</v>
      </c>
      <c r="C14" s="7" t="s">
        <v>62</v>
      </c>
      <c r="D14" s="7" t="s">
        <v>63</v>
      </c>
      <c r="E14" s="5" t="s">
        <v>64</v>
      </c>
      <c r="F14" s="6">
        <v>3</v>
      </c>
      <c r="G14" s="5">
        <f t="shared" si="1"/>
        <v>900</v>
      </c>
      <c r="H14" s="5"/>
    </row>
    <row r="15" s="1" customFormat="1" ht="23" customHeight="1" spans="1:8">
      <c r="A15" s="5">
        <f t="shared" si="0"/>
        <v>13</v>
      </c>
      <c r="B15" s="6" t="s">
        <v>10</v>
      </c>
      <c r="C15" s="7" t="s">
        <v>11</v>
      </c>
      <c r="D15" s="7" t="s">
        <v>12</v>
      </c>
      <c r="E15" s="6" t="s">
        <v>13</v>
      </c>
      <c r="F15" s="6">
        <v>13</v>
      </c>
      <c r="G15" s="5">
        <f t="shared" si="1"/>
        <v>3900</v>
      </c>
      <c r="H15" s="6"/>
    </row>
    <row r="16" s="1" customFormat="1" ht="23" customHeight="1" spans="1:8">
      <c r="A16" s="5">
        <f t="shared" si="0"/>
        <v>14</v>
      </c>
      <c r="B16" s="6" t="s">
        <v>10</v>
      </c>
      <c r="C16" s="7" t="s">
        <v>66</v>
      </c>
      <c r="D16" s="7" t="s">
        <v>48</v>
      </c>
      <c r="E16" s="6" t="s">
        <v>19</v>
      </c>
      <c r="F16" s="6">
        <v>1</v>
      </c>
      <c r="G16" s="5">
        <f t="shared" si="1"/>
        <v>300</v>
      </c>
      <c r="H16" s="6"/>
    </row>
    <row r="17" ht="23" customHeight="1" spans="1:8">
      <c r="A17" s="5">
        <f t="shared" si="0"/>
        <v>15</v>
      </c>
      <c r="B17" s="6" t="s">
        <v>10</v>
      </c>
      <c r="C17" s="7" t="s">
        <v>67</v>
      </c>
      <c r="D17" s="7" t="s">
        <v>27</v>
      </c>
      <c r="E17" s="6" t="s">
        <v>19</v>
      </c>
      <c r="F17" s="6">
        <v>11</v>
      </c>
      <c r="G17" s="5">
        <f t="shared" si="1"/>
        <v>3300</v>
      </c>
      <c r="H17" s="6"/>
    </row>
    <row r="18" ht="23" customHeight="1" spans="1:8">
      <c r="A18" s="5">
        <f t="shared" si="0"/>
        <v>16</v>
      </c>
      <c r="B18" s="6" t="s">
        <v>10</v>
      </c>
      <c r="C18" s="7" t="s">
        <v>69</v>
      </c>
      <c r="D18" s="7" t="s">
        <v>54</v>
      </c>
      <c r="E18" s="6" t="s">
        <v>70</v>
      </c>
      <c r="F18" s="6">
        <v>18</v>
      </c>
      <c r="G18" s="5">
        <f t="shared" si="1"/>
        <v>5400</v>
      </c>
      <c r="H18" s="6"/>
    </row>
    <row r="19" ht="23" customHeight="1" spans="1:8">
      <c r="A19" s="5">
        <f t="shared" si="0"/>
        <v>17</v>
      </c>
      <c r="B19" s="6" t="s">
        <v>10</v>
      </c>
      <c r="C19" s="7" t="s">
        <v>86</v>
      </c>
      <c r="D19" s="7" t="s">
        <v>15</v>
      </c>
      <c r="E19" s="7" t="s">
        <v>87</v>
      </c>
      <c r="F19" s="6">
        <v>8</v>
      </c>
      <c r="G19" s="5">
        <f t="shared" si="1"/>
        <v>2400</v>
      </c>
      <c r="H19" s="6"/>
    </row>
    <row r="20" ht="23" customHeight="1" spans="1:8">
      <c r="A20" s="5">
        <f t="shared" si="0"/>
        <v>18</v>
      </c>
      <c r="B20" s="6" t="s">
        <v>10</v>
      </c>
      <c r="C20" s="7" t="s">
        <v>224</v>
      </c>
      <c r="D20" s="7" t="s">
        <v>18</v>
      </c>
      <c r="E20" s="6" t="s">
        <v>155</v>
      </c>
      <c r="F20" s="6">
        <v>8</v>
      </c>
      <c r="G20" s="5">
        <f t="shared" si="1"/>
        <v>2400</v>
      </c>
      <c r="H20" s="6"/>
    </row>
    <row r="21" ht="23" customHeight="1" spans="1:8">
      <c r="A21" s="5">
        <f t="shared" si="0"/>
        <v>19</v>
      </c>
      <c r="B21" s="6" t="s">
        <v>10</v>
      </c>
      <c r="C21" s="7" t="s">
        <v>75</v>
      </c>
      <c r="D21" s="7" t="s">
        <v>36</v>
      </c>
      <c r="E21" s="6" t="s">
        <v>76</v>
      </c>
      <c r="F21" s="6">
        <v>9</v>
      </c>
      <c r="G21" s="5">
        <f t="shared" si="1"/>
        <v>2700</v>
      </c>
      <c r="H21" s="6"/>
    </row>
    <row r="22" ht="23" customHeight="1" spans="1:8">
      <c r="A22" s="5">
        <f t="shared" si="0"/>
        <v>20</v>
      </c>
      <c r="B22" s="6" t="s">
        <v>10</v>
      </c>
      <c r="C22" s="8" t="s">
        <v>83</v>
      </c>
      <c r="D22" s="8" t="s">
        <v>27</v>
      </c>
      <c r="E22" s="6" t="s">
        <v>42</v>
      </c>
      <c r="F22" s="6">
        <v>10</v>
      </c>
      <c r="G22" s="5">
        <f t="shared" si="1"/>
        <v>3000</v>
      </c>
      <c r="H22" s="6"/>
    </row>
    <row r="23" ht="23" customHeight="1" spans="1:8">
      <c r="A23" s="5">
        <f t="shared" si="0"/>
        <v>21</v>
      </c>
      <c r="B23" s="6" t="s">
        <v>10</v>
      </c>
      <c r="C23" s="8" t="s">
        <v>234</v>
      </c>
      <c r="D23" s="8" t="s">
        <v>45</v>
      </c>
      <c r="E23" s="6" t="s">
        <v>28</v>
      </c>
      <c r="F23" s="6">
        <v>26</v>
      </c>
      <c r="G23" s="5">
        <f t="shared" si="1"/>
        <v>7800</v>
      </c>
      <c r="H23" s="6" t="s">
        <v>92</v>
      </c>
    </row>
    <row r="24" ht="23" customHeight="1" spans="1:8">
      <c r="A24" s="5">
        <f t="shared" si="0"/>
        <v>22</v>
      </c>
      <c r="B24" s="6" t="s">
        <v>93</v>
      </c>
      <c r="C24" s="8" t="s">
        <v>94</v>
      </c>
      <c r="D24" s="8" t="s">
        <v>12</v>
      </c>
      <c r="E24" s="6" t="s">
        <v>95</v>
      </c>
      <c r="F24" s="6">
        <v>5</v>
      </c>
      <c r="G24" s="5">
        <f t="shared" si="1"/>
        <v>1500</v>
      </c>
      <c r="H24" s="6"/>
    </row>
    <row r="25" ht="23" customHeight="1" spans="1:8">
      <c r="A25" s="5">
        <f t="shared" si="0"/>
        <v>23</v>
      </c>
      <c r="B25" s="6" t="s">
        <v>93</v>
      </c>
      <c r="C25" s="8" t="s">
        <v>97</v>
      </c>
      <c r="D25" s="8" t="s">
        <v>30</v>
      </c>
      <c r="E25" s="7" t="s">
        <v>55</v>
      </c>
      <c r="F25" s="6">
        <v>5</v>
      </c>
      <c r="G25" s="5">
        <f t="shared" si="1"/>
        <v>1500</v>
      </c>
      <c r="H25" s="6"/>
    </row>
    <row r="26" ht="23" customHeight="1" spans="1:8">
      <c r="A26" s="5">
        <f t="shared" si="0"/>
        <v>24</v>
      </c>
      <c r="B26" s="6" t="s">
        <v>93</v>
      </c>
      <c r="C26" s="8" t="s">
        <v>98</v>
      </c>
      <c r="D26" s="8" t="s">
        <v>45</v>
      </c>
      <c r="E26" s="6" t="s">
        <v>99</v>
      </c>
      <c r="F26" s="6">
        <v>1</v>
      </c>
      <c r="G26" s="5">
        <f t="shared" si="1"/>
        <v>300</v>
      </c>
      <c r="H26" s="6"/>
    </row>
    <row r="27" ht="23" customHeight="1" spans="1:8">
      <c r="A27" s="5">
        <f t="shared" si="0"/>
        <v>25</v>
      </c>
      <c r="B27" s="6" t="s">
        <v>93</v>
      </c>
      <c r="C27" s="8" t="s">
        <v>225</v>
      </c>
      <c r="D27" s="8" t="s">
        <v>30</v>
      </c>
      <c r="E27" s="6" t="s">
        <v>180</v>
      </c>
      <c r="F27" s="6">
        <v>26</v>
      </c>
      <c r="G27" s="5">
        <f t="shared" si="1"/>
        <v>7800</v>
      </c>
      <c r="H27" s="6"/>
    </row>
    <row r="28" ht="23" customHeight="1" spans="1:8">
      <c r="A28" s="5">
        <f t="shared" si="0"/>
        <v>26</v>
      </c>
      <c r="B28" s="6" t="s">
        <v>93</v>
      </c>
      <c r="C28" s="8" t="s">
        <v>102</v>
      </c>
      <c r="D28" s="8" t="s">
        <v>101</v>
      </c>
      <c r="E28" s="7" t="s">
        <v>19</v>
      </c>
      <c r="F28" s="6">
        <v>5</v>
      </c>
      <c r="G28" s="5">
        <f t="shared" si="1"/>
        <v>1500</v>
      </c>
      <c r="H28" s="6"/>
    </row>
    <row r="29" ht="23" customHeight="1" spans="1:8">
      <c r="A29" s="5">
        <f t="shared" si="0"/>
        <v>27</v>
      </c>
      <c r="B29" s="6" t="s">
        <v>93</v>
      </c>
      <c r="C29" s="8" t="s">
        <v>108</v>
      </c>
      <c r="D29" s="8" t="s">
        <v>36</v>
      </c>
      <c r="E29" s="7" t="s">
        <v>16</v>
      </c>
      <c r="F29" s="6">
        <v>7</v>
      </c>
      <c r="G29" s="5">
        <f t="shared" si="1"/>
        <v>2100</v>
      </c>
      <c r="H29" s="6"/>
    </row>
    <row r="30" ht="23" customHeight="1" spans="1:8">
      <c r="A30" s="5">
        <f t="shared" si="0"/>
        <v>28</v>
      </c>
      <c r="B30" s="6" t="s">
        <v>93</v>
      </c>
      <c r="C30" s="8" t="s">
        <v>109</v>
      </c>
      <c r="D30" s="8" t="s">
        <v>110</v>
      </c>
      <c r="E30" s="7" t="s">
        <v>55</v>
      </c>
      <c r="F30" s="6">
        <v>3</v>
      </c>
      <c r="G30" s="5">
        <f t="shared" si="1"/>
        <v>900</v>
      </c>
      <c r="H30" s="6"/>
    </row>
    <row r="31" ht="23" customHeight="1" spans="1:8">
      <c r="A31" s="5">
        <f t="shared" si="0"/>
        <v>29</v>
      </c>
      <c r="B31" s="6" t="s">
        <v>93</v>
      </c>
      <c r="C31" s="8" t="s">
        <v>118</v>
      </c>
      <c r="D31" s="8" t="s">
        <v>27</v>
      </c>
      <c r="E31" s="7" t="s">
        <v>119</v>
      </c>
      <c r="F31" s="6">
        <v>5</v>
      </c>
      <c r="G31" s="5">
        <f t="shared" si="1"/>
        <v>1500</v>
      </c>
      <c r="H31" s="6"/>
    </row>
    <row r="32" ht="23" customHeight="1" spans="1:8">
      <c r="A32" s="5">
        <f t="shared" si="0"/>
        <v>30</v>
      </c>
      <c r="B32" s="6" t="s">
        <v>93</v>
      </c>
      <c r="C32" s="8" t="s">
        <v>121</v>
      </c>
      <c r="D32" s="8" t="s">
        <v>21</v>
      </c>
      <c r="E32" s="7" t="s">
        <v>28</v>
      </c>
      <c r="F32" s="6">
        <v>10</v>
      </c>
      <c r="G32" s="5">
        <f t="shared" si="1"/>
        <v>3000</v>
      </c>
      <c r="H32" s="6"/>
    </row>
    <row r="33" ht="23" customHeight="1" spans="1:8">
      <c r="A33" s="5">
        <f t="shared" si="0"/>
        <v>31</v>
      </c>
      <c r="B33" s="6" t="s">
        <v>93</v>
      </c>
      <c r="C33" s="8" t="s">
        <v>235</v>
      </c>
      <c r="D33" s="8" t="s">
        <v>45</v>
      </c>
      <c r="E33" s="7" t="s">
        <v>76</v>
      </c>
      <c r="F33" s="6">
        <v>26</v>
      </c>
      <c r="G33" s="5">
        <f t="shared" si="1"/>
        <v>7800</v>
      </c>
      <c r="H33" s="6"/>
    </row>
    <row r="34" ht="23" customHeight="1" spans="1:8">
      <c r="A34" s="5">
        <f t="shared" si="0"/>
        <v>32</v>
      </c>
      <c r="B34" s="6" t="s">
        <v>93</v>
      </c>
      <c r="C34" s="8" t="s">
        <v>227</v>
      </c>
      <c r="D34" s="8" t="s">
        <v>33</v>
      </c>
      <c r="E34" s="7" t="s">
        <v>13</v>
      </c>
      <c r="F34" s="6">
        <v>25</v>
      </c>
      <c r="G34" s="5">
        <f t="shared" si="1"/>
        <v>7500</v>
      </c>
      <c r="H34" s="6"/>
    </row>
    <row r="35" ht="23" customHeight="1" spans="1:8">
      <c r="A35" s="5">
        <f t="shared" si="0"/>
        <v>33</v>
      </c>
      <c r="B35" s="6" t="s">
        <v>93</v>
      </c>
      <c r="C35" s="8" t="s">
        <v>128</v>
      </c>
      <c r="D35" s="8" t="s">
        <v>12</v>
      </c>
      <c r="E35" s="7" t="s">
        <v>129</v>
      </c>
      <c r="F35" s="6">
        <v>5</v>
      </c>
      <c r="G35" s="5">
        <f t="shared" si="1"/>
        <v>1500</v>
      </c>
      <c r="H35" s="9"/>
    </row>
    <row r="36" ht="23" customHeight="1" spans="1:8">
      <c r="A36" s="5">
        <f t="shared" si="0"/>
        <v>34</v>
      </c>
      <c r="B36" s="6" t="s">
        <v>93</v>
      </c>
      <c r="C36" s="8" t="s">
        <v>113</v>
      </c>
      <c r="D36" s="8" t="s">
        <v>33</v>
      </c>
      <c r="E36" s="7" t="s">
        <v>19</v>
      </c>
      <c r="F36" s="6">
        <v>10</v>
      </c>
      <c r="G36" s="5">
        <f t="shared" si="1"/>
        <v>3000</v>
      </c>
      <c r="H36" s="9"/>
    </row>
    <row r="37" ht="23" customHeight="1" spans="1:8">
      <c r="A37" s="5">
        <f t="shared" si="0"/>
        <v>35</v>
      </c>
      <c r="B37" s="6" t="s">
        <v>137</v>
      </c>
      <c r="C37" s="8" t="s">
        <v>236</v>
      </c>
      <c r="D37" s="8" t="s">
        <v>33</v>
      </c>
      <c r="E37" s="6" t="s">
        <v>72</v>
      </c>
      <c r="F37" s="6">
        <v>13</v>
      </c>
      <c r="G37" s="5">
        <f t="shared" si="1"/>
        <v>3900</v>
      </c>
      <c r="H37" s="9"/>
    </row>
    <row r="38" ht="23" customHeight="1" spans="1:8">
      <c r="A38" s="5">
        <f t="shared" si="0"/>
        <v>36</v>
      </c>
      <c r="B38" s="6" t="s">
        <v>137</v>
      </c>
      <c r="C38" s="8" t="s">
        <v>145</v>
      </c>
      <c r="D38" s="8" t="s">
        <v>146</v>
      </c>
      <c r="E38" s="7" t="s">
        <v>42</v>
      </c>
      <c r="F38" s="6">
        <v>9</v>
      </c>
      <c r="G38" s="5">
        <f t="shared" si="1"/>
        <v>2700</v>
      </c>
      <c r="H38" s="9"/>
    </row>
    <row r="39" ht="23" customHeight="1" spans="1:8">
      <c r="A39" s="5">
        <f t="shared" si="0"/>
        <v>37</v>
      </c>
      <c r="B39" s="6" t="s">
        <v>137</v>
      </c>
      <c r="C39" s="8" t="s">
        <v>149</v>
      </c>
      <c r="D39" s="8" t="s">
        <v>54</v>
      </c>
      <c r="E39" s="7" t="s">
        <v>150</v>
      </c>
      <c r="F39" s="6">
        <v>13</v>
      </c>
      <c r="G39" s="5">
        <f t="shared" si="1"/>
        <v>3900</v>
      </c>
      <c r="H39" s="9"/>
    </row>
    <row r="40" ht="23" customHeight="1" spans="1:8">
      <c r="A40" s="5">
        <f t="shared" si="0"/>
        <v>38</v>
      </c>
      <c r="B40" s="6" t="s">
        <v>137</v>
      </c>
      <c r="C40" s="8" t="s">
        <v>73</v>
      </c>
      <c r="D40" s="8" t="s">
        <v>57</v>
      </c>
      <c r="E40" s="7" t="s">
        <v>99</v>
      </c>
      <c r="F40" s="6">
        <v>1</v>
      </c>
      <c r="G40" s="5">
        <f t="shared" si="1"/>
        <v>300</v>
      </c>
      <c r="H40" s="9"/>
    </row>
    <row r="41" ht="23" customHeight="1" spans="1:8">
      <c r="A41" s="5">
        <f t="shared" si="0"/>
        <v>39</v>
      </c>
      <c r="B41" s="6" t="s">
        <v>137</v>
      </c>
      <c r="C41" s="8" t="s">
        <v>237</v>
      </c>
      <c r="D41" s="8" t="s">
        <v>238</v>
      </c>
      <c r="E41" s="6" t="s">
        <v>16</v>
      </c>
      <c r="F41" s="6">
        <v>12</v>
      </c>
      <c r="G41" s="5">
        <f t="shared" si="1"/>
        <v>3600</v>
      </c>
      <c r="H41" s="9"/>
    </row>
    <row r="42" ht="23" customHeight="1" spans="1:8">
      <c r="A42" s="5">
        <f t="shared" si="0"/>
        <v>40</v>
      </c>
      <c r="B42" s="6" t="s">
        <v>137</v>
      </c>
      <c r="C42" s="8" t="s">
        <v>158</v>
      </c>
      <c r="D42" s="8" t="s">
        <v>15</v>
      </c>
      <c r="E42" s="7" t="s">
        <v>16</v>
      </c>
      <c r="F42" s="6">
        <v>4</v>
      </c>
      <c r="G42" s="5">
        <f t="shared" si="1"/>
        <v>1200</v>
      </c>
      <c r="H42" s="9"/>
    </row>
    <row r="43" ht="23" customHeight="1" spans="1:8">
      <c r="A43" s="5">
        <f t="shared" si="0"/>
        <v>41</v>
      </c>
      <c r="B43" s="6" t="s">
        <v>137</v>
      </c>
      <c r="C43" s="8" t="s">
        <v>112</v>
      </c>
      <c r="D43" s="8" t="s">
        <v>45</v>
      </c>
      <c r="E43" s="7" t="s">
        <v>13</v>
      </c>
      <c r="F43" s="6">
        <v>9</v>
      </c>
      <c r="G43" s="5">
        <f t="shared" si="1"/>
        <v>2700</v>
      </c>
      <c r="H43" s="9"/>
    </row>
    <row r="44" ht="23" customHeight="1" spans="1:8">
      <c r="A44" s="5">
        <f t="shared" si="0"/>
        <v>42</v>
      </c>
      <c r="B44" s="6" t="s">
        <v>137</v>
      </c>
      <c r="C44" s="8" t="s">
        <v>159</v>
      </c>
      <c r="D44" s="8" t="s">
        <v>45</v>
      </c>
      <c r="E44" s="7" t="s">
        <v>160</v>
      </c>
      <c r="F44" s="6">
        <v>4</v>
      </c>
      <c r="G44" s="5">
        <f t="shared" si="1"/>
        <v>1200</v>
      </c>
      <c r="H44" s="9"/>
    </row>
    <row r="45" ht="23" customHeight="1" spans="1:8">
      <c r="A45" s="5">
        <f t="shared" si="0"/>
        <v>43</v>
      </c>
      <c r="B45" s="6" t="s">
        <v>137</v>
      </c>
      <c r="C45" s="8" t="s">
        <v>239</v>
      </c>
      <c r="D45" s="8" t="s">
        <v>101</v>
      </c>
      <c r="E45" s="6" t="s">
        <v>155</v>
      </c>
      <c r="F45" s="6">
        <v>3</v>
      </c>
      <c r="G45" s="5">
        <f t="shared" si="1"/>
        <v>900</v>
      </c>
      <c r="H45" s="9"/>
    </row>
    <row r="46" ht="23" customHeight="1" spans="1:8">
      <c r="A46" s="5">
        <f t="shared" si="0"/>
        <v>44</v>
      </c>
      <c r="B46" s="6" t="s">
        <v>137</v>
      </c>
      <c r="C46" s="8" t="s">
        <v>149</v>
      </c>
      <c r="D46" s="8" t="s">
        <v>33</v>
      </c>
      <c r="E46" s="7" t="s">
        <v>55</v>
      </c>
      <c r="F46" s="6">
        <v>1</v>
      </c>
      <c r="G46" s="5">
        <f t="shared" si="1"/>
        <v>300</v>
      </c>
      <c r="H46" s="9"/>
    </row>
    <row r="47" ht="23" customHeight="1" spans="1:8">
      <c r="A47" s="5">
        <f t="shared" si="0"/>
        <v>45</v>
      </c>
      <c r="B47" s="6" t="s">
        <v>137</v>
      </c>
      <c r="C47" s="7" t="s">
        <v>166</v>
      </c>
      <c r="D47" s="7" t="s">
        <v>36</v>
      </c>
      <c r="E47" s="7" t="s">
        <v>55</v>
      </c>
      <c r="F47" s="6">
        <v>31</v>
      </c>
      <c r="G47" s="5">
        <f t="shared" si="1"/>
        <v>9300</v>
      </c>
      <c r="H47" s="9" t="s">
        <v>92</v>
      </c>
    </row>
    <row r="48" ht="23" customHeight="1" spans="1:8">
      <c r="A48" s="5">
        <f t="shared" si="0"/>
        <v>46</v>
      </c>
      <c r="B48" s="6" t="s">
        <v>137</v>
      </c>
      <c r="C48" s="7" t="s">
        <v>32</v>
      </c>
      <c r="D48" s="7" t="s">
        <v>57</v>
      </c>
      <c r="E48" s="7" t="s">
        <v>140</v>
      </c>
      <c r="F48" s="6">
        <v>21</v>
      </c>
      <c r="G48" s="5">
        <f t="shared" si="1"/>
        <v>6300</v>
      </c>
      <c r="H48" s="9"/>
    </row>
    <row r="49" ht="23" customHeight="1" spans="1:8">
      <c r="A49" s="5">
        <f t="shared" si="0"/>
        <v>47</v>
      </c>
      <c r="B49" s="6" t="s">
        <v>137</v>
      </c>
      <c r="C49" s="7" t="s">
        <v>144</v>
      </c>
      <c r="D49" s="7" t="s">
        <v>21</v>
      </c>
      <c r="E49" s="7" t="s">
        <v>28</v>
      </c>
      <c r="F49" s="6">
        <v>5</v>
      </c>
      <c r="G49" s="5">
        <f t="shared" si="1"/>
        <v>1500</v>
      </c>
      <c r="H49" s="9"/>
    </row>
    <row r="50" ht="23" customHeight="1" spans="1:8">
      <c r="A50" s="5">
        <f t="shared" si="0"/>
        <v>48</v>
      </c>
      <c r="B50" s="6" t="s">
        <v>137</v>
      </c>
      <c r="C50" s="7" t="s">
        <v>240</v>
      </c>
      <c r="D50" s="7" t="s">
        <v>146</v>
      </c>
      <c r="E50" s="6" t="s">
        <v>42</v>
      </c>
      <c r="F50" s="6">
        <v>25</v>
      </c>
      <c r="G50" s="5">
        <f t="shared" si="1"/>
        <v>7500</v>
      </c>
      <c r="H50" s="9"/>
    </row>
    <row r="51" ht="23" customHeight="1" spans="1:8">
      <c r="A51" s="5">
        <f t="shared" si="0"/>
        <v>49</v>
      </c>
      <c r="B51" s="6" t="s">
        <v>167</v>
      </c>
      <c r="C51" s="8" t="s">
        <v>168</v>
      </c>
      <c r="D51" s="8" t="s">
        <v>169</v>
      </c>
      <c r="E51" s="6" t="s">
        <v>72</v>
      </c>
      <c r="F51" s="6">
        <v>3</v>
      </c>
      <c r="G51" s="5">
        <f t="shared" si="1"/>
        <v>900</v>
      </c>
      <c r="H51" s="9"/>
    </row>
    <row r="52" ht="23" customHeight="1" spans="1:8">
      <c r="A52" s="5">
        <f t="shared" si="0"/>
        <v>50</v>
      </c>
      <c r="B52" s="6" t="s">
        <v>167</v>
      </c>
      <c r="C52" s="8" t="s">
        <v>170</v>
      </c>
      <c r="D52" s="8" t="s">
        <v>57</v>
      </c>
      <c r="E52" s="6" t="s">
        <v>16</v>
      </c>
      <c r="F52" s="6">
        <v>7</v>
      </c>
      <c r="G52" s="5">
        <f t="shared" si="1"/>
        <v>2100</v>
      </c>
      <c r="H52" s="9"/>
    </row>
    <row r="53" ht="23" customHeight="1" spans="1:8">
      <c r="A53" s="5">
        <f t="shared" si="0"/>
        <v>51</v>
      </c>
      <c r="B53" s="6" t="s">
        <v>167</v>
      </c>
      <c r="C53" s="8" t="s">
        <v>171</v>
      </c>
      <c r="D53" s="8" t="s">
        <v>15</v>
      </c>
      <c r="E53" s="6" t="s">
        <v>172</v>
      </c>
      <c r="F53" s="6">
        <v>5</v>
      </c>
      <c r="G53" s="5">
        <f t="shared" si="1"/>
        <v>1500</v>
      </c>
      <c r="H53" s="9"/>
    </row>
    <row r="54" ht="23" customHeight="1" spans="1:8">
      <c r="A54" s="5">
        <f t="shared" si="0"/>
        <v>52</v>
      </c>
      <c r="B54" s="6" t="s">
        <v>167</v>
      </c>
      <c r="C54" s="8" t="s">
        <v>241</v>
      </c>
      <c r="D54" s="8" t="s">
        <v>15</v>
      </c>
      <c r="E54" s="6" t="s">
        <v>42</v>
      </c>
      <c r="F54" s="6">
        <v>10</v>
      </c>
      <c r="G54" s="5">
        <f t="shared" si="1"/>
        <v>3000</v>
      </c>
      <c r="H54" s="9"/>
    </row>
    <row r="55" ht="23" customHeight="1" spans="1:8">
      <c r="A55" s="5">
        <f t="shared" si="0"/>
        <v>53</v>
      </c>
      <c r="B55" s="6" t="s">
        <v>167</v>
      </c>
      <c r="C55" s="8" t="s">
        <v>175</v>
      </c>
      <c r="D55" s="8" t="s">
        <v>12</v>
      </c>
      <c r="E55" s="6" t="s">
        <v>42</v>
      </c>
      <c r="F55" s="6">
        <v>5</v>
      </c>
      <c r="G55" s="5">
        <f t="shared" si="1"/>
        <v>1500</v>
      </c>
      <c r="H55" s="9"/>
    </row>
    <row r="56" ht="23" customHeight="1" spans="1:8">
      <c r="A56" s="5">
        <f t="shared" si="0"/>
        <v>54</v>
      </c>
      <c r="B56" s="6" t="s">
        <v>167</v>
      </c>
      <c r="C56" s="8" t="s">
        <v>242</v>
      </c>
      <c r="D56" s="8" t="s">
        <v>219</v>
      </c>
      <c r="E56" s="6" t="s">
        <v>243</v>
      </c>
      <c r="F56" s="6">
        <v>2</v>
      </c>
      <c r="G56" s="5">
        <f t="shared" si="1"/>
        <v>600</v>
      </c>
      <c r="H56" s="9"/>
    </row>
    <row r="57" ht="23" customHeight="1" spans="1:8">
      <c r="A57" s="5">
        <f t="shared" si="0"/>
        <v>55</v>
      </c>
      <c r="B57" s="6" t="s">
        <v>167</v>
      </c>
      <c r="C57" s="8" t="s">
        <v>176</v>
      </c>
      <c r="D57" s="8" t="s">
        <v>27</v>
      </c>
      <c r="E57" s="6" t="s">
        <v>42</v>
      </c>
      <c r="F57" s="6">
        <v>12</v>
      </c>
      <c r="G57" s="5">
        <f t="shared" si="1"/>
        <v>3600</v>
      </c>
      <c r="H57" s="9"/>
    </row>
    <row r="58" ht="23" customHeight="1" spans="1:8">
      <c r="A58" s="5">
        <f t="shared" si="0"/>
        <v>56</v>
      </c>
      <c r="B58" s="6" t="s">
        <v>167</v>
      </c>
      <c r="C58" s="8" t="s">
        <v>244</v>
      </c>
      <c r="D58" s="8" t="s">
        <v>12</v>
      </c>
      <c r="E58" s="6" t="s">
        <v>19</v>
      </c>
      <c r="F58" s="6">
        <v>8</v>
      </c>
      <c r="G58" s="5">
        <f t="shared" si="1"/>
        <v>2400</v>
      </c>
      <c r="H58" s="9"/>
    </row>
    <row r="59" ht="23" customHeight="1" spans="1:8">
      <c r="A59" s="5">
        <f t="shared" si="0"/>
        <v>57</v>
      </c>
      <c r="B59" s="6" t="s">
        <v>167</v>
      </c>
      <c r="C59" s="8" t="s">
        <v>245</v>
      </c>
      <c r="D59" s="8" t="s">
        <v>146</v>
      </c>
      <c r="E59" s="6" t="s">
        <v>28</v>
      </c>
      <c r="F59" s="6">
        <v>26</v>
      </c>
      <c r="G59" s="5">
        <f t="shared" si="1"/>
        <v>7800</v>
      </c>
      <c r="H59" s="9"/>
    </row>
    <row r="60" ht="23" customHeight="1" spans="1:8">
      <c r="A60" s="5">
        <f t="shared" si="0"/>
        <v>58</v>
      </c>
      <c r="B60" s="6" t="s">
        <v>192</v>
      </c>
      <c r="C60" s="8" t="s">
        <v>194</v>
      </c>
      <c r="D60" s="8" t="s">
        <v>57</v>
      </c>
      <c r="E60" s="7" t="s">
        <v>16</v>
      </c>
      <c r="F60" s="6">
        <v>23</v>
      </c>
      <c r="G60" s="5">
        <f t="shared" si="1"/>
        <v>6900</v>
      </c>
      <c r="H60" s="9"/>
    </row>
    <row r="61" ht="23" customHeight="1" spans="1:8">
      <c r="A61" s="5">
        <f t="shared" si="0"/>
        <v>59</v>
      </c>
      <c r="B61" s="6" t="s">
        <v>192</v>
      </c>
      <c r="C61" s="8" t="s">
        <v>204</v>
      </c>
      <c r="D61" s="8" t="s">
        <v>27</v>
      </c>
      <c r="E61" s="6" t="s">
        <v>28</v>
      </c>
      <c r="F61" s="6">
        <v>16</v>
      </c>
      <c r="G61" s="5">
        <f t="shared" si="1"/>
        <v>4800</v>
      </c>
      <c r="H61" s="9"/>
    </row>
    <row r="62" ht="23" customHeight="1" spans="1:8">
      <c r="A62" s="5">
        <f t="shared" si="0"/>
        <v>60</v>
      </c>
      <c r="B62" s="6" t="s">
        <v>192</v>
      </c>
      <c r="C62" s="8" t="s">
        <v>205</v>
      </c>
      <c r="D62" s="8" t="s">
        <v>57</v>
      </c>
      <c r="E62" s="7" t="s">
        <v>42</v>
      </c>
      <c r="F62" s="6">
        <v>1</v>
      </c>
      <c r="G62" s="5">
        <f t="shared" si="1"/>
        <v>300</v>
      </c>
      <c r="H62" s="9"/>
    </row>
    <row r="63" ht="23" customHeight="1" spans="1:8">
      <c r="A63" s="5">
        <f t="shared" si="0"/>
        <v>61</v>
      </c>
      <c r="B63" s="6" t="s">
        <v>192</v>
      </c>
      <c r="C63" s="8" t="s">
        <v>85</v>
      </c>
      <c r="D63" s="8" t="s">
        <v>45</v>
      </c>
      <c r="E63" s="6" t="s">
        <v>28</v>
      </c>
      <c r="F63" s="6">
        <v>12</v>
      </c>
      <c r="G63" s="5">
        <f t="shared" si="1"/>
        <v>3600</v>
      </c>
      <c r="H63" s="9"/>
    </row>
    <row r="64" ht="23" customHeight="1" spans="1:8">
      <c r="A64" s="5">
        <f t="shared" si="0"/>
        <v>62</v>
      </c>
      <c r="B64" s="6" t="s">
        <v>192</v>
      </c>
      <c r="C64" s="8" t="s">
        <v>209</v>
      </c>
      <c r="D64" s="8" t="s">
        <v>210</v>
      </c>
      <c r="E64" s="10" t="s">
        <v>211</v>
      </c>
      <c r="F64" s="6">
        <v>1</v>
      </c>
      <c r="G64" s="5">
        <f t="shared" si="1"/>
        <v>300</v>
      </c>
      <c r="H64" s="9"/>
    </row>
    <row r="65" ht="23" customHeight="1" spans="1:8">
      <c r="A65" s="5">
        <f t="shared" si="0"/>
        <v>63</v>
      </c>
      <c r="B65" s="6" t="s">
        <v>192</v>
      </c>
      <c r="C65" s="7" t="s">
        <v>218</v>
      </c>
      <c r="D65" s="7" t="s">
        <v>219</v>
      </c>
      <c r="E65" s="6" t="s">
        <v>220</v>
      </c>
      <c r="F65" s="6">
        <v>16</v>
      </c>
      <c r="G65" s="5">
        <f t="shared" si="1"/>
        <v>4800</v>
      </c>
      <c r="H65" s="9"/>
    </row>
    <row r="66" ht="23" customHeight="1" spans="1:8">
      <c r="A66" s="5">
        <f t="shared" si="0"/>
        <v>64</v>
      </c>
      <c r="B66" s="6" t="s">
        <v>192</v>
      </c>
      <c r="C66" s="7" t="s">
        <v>195</v>
      </c>
      <c r="D66" s="7" t="s">
        <v>12</v>
      </c>
      <c r="E66" s="7" t="s">
        <v>25</v>
      </c>
      <c r="F66" s="6">
        <v>13</v>
      </c>
      <c r="G66" s="5">
        <f t="shared" si="1"/>
        <v>3900</v>
      </c>
      <c r="H66" s="9"/>
    </row>
    <row r="67" ht="23" customHeight="1" spans="1:8">
      <c r="A67" s="5">
        <f t="shared" ref="A67:A74" si="2">ROW()-2</f>
        <v>65</v>
      </c>
      <c r="B67" s="6" t="s">
        <v>229</v>
      </c>
      <c r="C67" s="8" t="s">
        <v>246</v>
      </c>
      <c r="D67" s="8" t="s">
        <v>247</v>
      </c>
      <c r="E67" s="6" t="s">
        <v>28</v>
      </c>
      <c r="F67" s="6">
        <v>17</v>
      </c>
      <c r="G67" s="5">
        <f t="shared" ref="G67:G74" si="3">F67*300</f>
        <v>5100</v>
      </c>
      <c r="H67" s="9"/>
    </row>
    <row r="68" ht="23" customHeight="1" spans="1:8">
      <c r="A68" s="5">
        <f t="shared" si="2"/>
        <v>66</v>
      </c>
      <c r="B68" s="6" t="s">
        <v>229</v>
      </c>
      <c r="C68" s="8" t="s">
        <v>248</v>
      </c>
      <c r="D68" s="8" t="s">
        <v>146</v>
      </c>
      <c r="E68" s="6" t="s">
        <v>249</v>
      </c>
      <c r="F68" s="6">
        <v>23</v>
      </c>
      <c r="G68" s="5">
        <f t="shared" si="3"/>
        <v>6900</v>
      </c>
      <c r="H68" s="9"/>
    </row>
    <row r="69" ht="23" customHeight="1" spans="1:8">
      <c r="A69" s="5">
        <f t="shared" si="2"/>
        <v>67</v>
      </c>
      <c r="B69" s="6" t="s">
        <v>229</v>
      </c>
      <c r="C69" s="8" t="s">
        <v>250</v>
      </c>
      <c r="D69" s="8" t="s">
        <v>36</v>
      </c>
      <c r="E69" s="6" t="s">
        <v>13</v>
      </c>
      <c r="F69" s="6">
        <v>8</v>
      </c>
      <c r="G69" s="5">
        <f t="shared" si="3"/>
        <v>2400</v>
      </c>
      <c r="H69" s="9"/>
    </row>
    <row r="70" ht="23" customHeight="1" spans="1:8">
      <c r="A70" s="5">
        <f t="shared" si="2"/>
        <v>68</v>
      </c>
      <c r="B70" s="6" t="s">
        <v>229</v>
      </c>
      <c r="C70" s="8" t="s">
        <v>251</v>
      </c>
      <c r="D70" s="8" t="s">
        <v>252</v>
      </c>
      <c r="E70" s="6" t="s">
        <v>13</v>
      </c>
      <c r="F70" s="6">
        <v>3</v>
      </c>
      <c r="G70" s="5">
        <f t="shared" si="3"/>
        <v>900</v>
      </c>
      <c r="H70" s="9"/>
    </row>
    <row r="71" ht="23" customHeight="1" spans="1:8">
      <c r="A71" s="5">
        <f t="shared" si="2"/>
        <v>69</v>
      </c>
      <c r="B71" s="6" t="s">
        <v>229</v>
      </c>
      <c r="C71" s="8" t="s">
        <v>231</v>
      </c>
      <c r="D71" s="8" t="s">
        <v>101</v>
      </c>
      <c r="E71" s="6" t="s">
        <v>42</v>
      </c>
      <c r="F71" s="6">
        <v>3</v>
      </c>
      <c r="G71" s="5">
        <f t="shared" si="3"/>
        <v>900</v>
      </c>
      <c r="H71" s="9"/>
    </row>
    <row r="72" ht="23" customHeight="1" spans="1:8">
      <c r="A72" s="5">
        <f t="shared" si="2"/>
        <v>70</v>
      </c>
      <c r="B72" s="6" t="s">
        <v>229</v>
      </c>
      <c r="C72" s="8" t="s">
        <v>253</v>
      </c>
      <c r="D72" s="8" t="s">
        <v>12</v>
      </c>
      <c r="E72" s="6" t="s">
        <v>28</v>
      </c>
      <c r="F72" s="6">
        <v>17</v>
      </c>
      <c r="G72" s="5">
        <f t="shared" si="3"/>
        <v>5100</v>
      </c>
      <c r="H72" s="9"/>
    </row>
    <row r="73" ht="23" customHeight="1" spans="1:8">
      <c r="A73" s="5">
        <f t="shared" si="2"/>
        <v>71</v>
      </c>
      <c r="B73" s="6" t="s">
        <v>229</v>
      </c>
      <c r="C73" s="8" t="s">
        <v>254</v>
      </c>
      <c r="D73" s="8" t="s">
        <v>45</v>
      </c>
      <c r="E73" s="6" t="s">
        <v>203</v>
      </c>
      <c r="F73" s="6">
        <v>19</v>
      </c>
      <c r="G73" s="5">
        <f t="shared" si="3"/>
        <v>5700</v>
      </c>
      <c r="H73" s="9"/>
    </row>
    <row r="74" ht="23" customHeight="1" spans="1:8">
      <c r="A74" s="5">
        <f t="shared" si="2"/>
        <v>72</v>
      </c>
      <c r="B74" s="6" t="s">
        <v>229</v>
      </c>
      <c r="C74" s="8" t="s">
        <v>255</v>
      </c>
      <c r="D74" s="8" t="s">
        <v>48</v>
      </c>
      <c r="E74" s="6" t="s">
        <v>42</v>
      </c>
      <c r="F74" s="6">
        <v>25</v>
      </c>
      <c r="G74" s="5">
        <f t="shared" si="3"/>
        <v>7500</v>
      </c>
      <c r="H74" s="9"/>
    </row>
    <row r="75" ht="23" customHeight="1" spans="1:8">
      <c r="A75" s="11" t="s">
        <v>221</v>
      </c>
      <c r="B75" s="12"/>
      <c r="C75" s="12"/>
      <c r="D75" s="13"/>
      <c r="E75" s="6"/>
      <c r="F75" s="6">
        <f>SUM(F3:F74)</f>
        <v>759</v>
      </c>
      <c r="G75" s="6">
        <f>SUM(G3:G74)</f>
        <v>227700</v>
      </c>
      <c r="H75" s="9"/>
    </row>
  </sheetData>
  <protectedRanges>
    <protectedRange sqref="E64" name="明细区域_14_1" securityDescriptor=""/>
    <protectedRange sqref="E64" name="明细区域_14_1_2" securityDescriptor=""/>
    <protectedRange sqref="E64" name="明细区域_14_1_2_3" securityDescriptor=""/>
  </protectedRanges>
  <mergeCells count="2">
    <mergeCell ref="A1:H1"/>
    <mergeCell ref="A75:D75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4 "   m a s t e r = " " > < a r r U s e r I d   t i t l e = " f�~:S�W_ 1 4 _ 1 _ 1 "   r a n g e C r e a t o r = " "   o t h e r s A c c e s s P e r m i s s i o n = " e d i t " / > < a r r U s e r I d   t i t l e = " f�~:S�W_ 1 4 _ 1 _ 2 _ 1 "   r a n g e C r e a t o r = " "   o t h e r s A c c e s s P e r m i s s i o n = " e d i t " / > < a r r U s e r I d   t i t l e = " f�~:S�W_ 1 4 _ 1 _ 2 _ 3 _ 1 "   r a n g e C r e a t o r = " "   o t h e r s A c c e s s P e r m i s s i o n = " e d i t " / > < a r r U s e r I d   t i t l e = " f�~:S�W_ 1 4 _ 1 "   r a n g e C r e a t o r = " "   o t h e r s A c c e s s P e r m i s s i o n = " e d i t " / > < a r r U s e r I d   t i t l e = " f�~:S�W_ 1 4 _ 1 _ 2 "   r a n g e C r e a t o r = " "   o t h e r s A c c e s s P e r m i s s i o n = " e d i t " / > < a r r U s e r I d   t i t l e = " f�~:S�W_ 1 4 _ 1 _ 2 _ 3 "   r a n g e C r e a t o r = " "   o t h e r s A c c e s s P e r m i s s i o n = " e d i t " / > < a r r U s e r I d   t i t l e = " f�~:S�W_ 1 4 _ 1 _ 4 "   r a n g e C r e a t o r = " "   o t h e r s A c c e s s P e r m i s s i o n = " e d i t " / > < a r r U s e r I d   t i t l e = " f�~:S�W_ 1 4 _ 1 _ 2 _ 4 "   r a n g e C r e a t o r = " "   o t h e r s A c c e s s P e r m i s s i o n = " e d i t " / > < a r r U s e r I d   t i t l e = " f�~:S�W_ 1 4 _ 1 _ 2 _ 3 _ 3 "   r a n g e C r e a t o r = " "   o t h e r s A c c e s s P e r m i s s i o n = " e d i t " / > < a r r U s e r I d   t i t l e = " f�~:S�W_ 1 4 _ 1 _ 3 "   r a n g e C r e a t o r = " "   o t h e r s A c c e s s P e r m i s s i o n = " e d i t " / > < a r r U s e r I d   t i t l e = " f�~:S�W_ 1 4 _ 1 _ 2 _ 2 "   r a n g e C r e a t o r = " "   o t h e r s A c c e s s P e r m i s s i o n = " e d i t " / > < a r r U s e r I d   t i t l e = " f�~:S�W_ 1 4 _ 1 _ 2 _ 3 _ 2 "   r a n g e C r e a t o r = " "   o t h e r s A c c e s s P e r m i s s i o n = " e d i t " / > < / r a n g e L i s t > < r a n g e L i s t   s h e e t S t i d = " 1 5 "   m a s t e r = " " > < a r r U s e r I d   t i t l e = " f�~:S�W_ 1 4 _ 1 _ 1 "   r a n g e C r e a t o r = " "   o t h e r s A c c e s s P e r m i s s i o n = " e d i t " / > < a r r U s e r I d   t i t l e = " f�~:S�W_ 1 4 _ 1 _ 2 _ 1 "   r a n g e C r e a t o r = " "   o t h e r s A c c e s s P e r m i s s i o n = " e d i t " / > < a r r U s e r I d   t i t l e = " f�~:S�W_ 1 4 _ 1 _ 2 _ 3 _ 1 "   r a n g e C r e a t o r = " "   o t h e r s A c c e s s P e r m i s s i o n = " e d i t " / > < a r r U s e r I d   t i t l e = " f�~:S�W_ 1 4 _ 1 _ 3 "   r a n g e C r e a t o r = " "   o t h e r s A c c e s s P e r m i s s i o n = " e d i t " / > < a r r U s e r I d   t i t l e = " f�~:S�W_ 1 4 _ 1 _ 2 _ 2 "   r a n g e C r e a t o r = " "   o t h e r s A c c e s s P e r m i s s i o n = " e d i t " / > < a r r U s e r I d   t i t l e = " f�~:S�W_ 1 4 _ 1 _ 2 _ 3 _ 2 "   r a n g e C r e a t o r = " "   o t h e r s A c c e s s P e r m i s s i o n = " e d i t " / > < / r a n g e L i s t > < r a n g e L i s t   s h e e t S t i d = " 1 6 "   m a s t e r = " " > < a r r U s e r I d   t i t l e = " f�~:S�W_ 1 4 _ 1 "   r a n g e C r e a t o r = " "   o t h e r s A c c e s s P e r m i s s i o n = " e d i t " / > < a r r U s e r I d   t i t l e = " f�~:S�W_ 1 4 _ 1 _ 2 "   r a n g e C r e a t o r = " "   o t h e r s A c c e s s P e r m i s s i o n = " e d i t " / > < a r r U s e r I d   t i t l e = " f�~:S�W_ 1 4 _ 1 _ 2 _ 3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饲草玉米种植</vt:lpstr>
      <vt:lpstr>牛补栏</vt:lpstr>
      <vt:lpstr>羊存栏奖补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洁</cp:lastModifiedBy>
  <dcterms:created xsi:type="dcterms:W3CDTF">2019-08-05T10:45:00Z</dcterms:created>
  <dcterms:modified xsi:type="dcterms:W3CDTF">2022-06-07T08:48:16Z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BA2273C1662D487E9107B00A32FB8A33</vt:lpwstr>
  </property>
</Properties>
</file>