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3"/>
  </bookViews>
  <sheets>
    <sheet name="玉米" sheetId="5" r:id="rId1"/>
    <sheet name="茴香" sheetId="7" r:id="rId2"/>
    <sheet name="秋杂粮" sheetId="8" r:id="rId3"/>
    <sheet name="硒砂瓜" sheetId="9" r:id="rId4"/>
  </sheets>
  <definedNames>
    <definedName name="_xlnm._FilterDatabase" localSheetId="0" hidden="1">玉米!$A$2:$L$125</definedName>
    <definedName name="_xlnm._FilterDatabase" localSheetId="1" hidden="1">茴香!$A$2:$K$101</definedName>
    <definedName name="_xlnm.Print_Titles" localSheetId="0">玉米!$1:$2</definedName>
    <definedName name="_xlnm.Print_Titles" localSheetId="1">茴香!$1:$2</definedName>
  </definedNames>
  <calcPr calcId="144525" concurrentCalc="0"/>
</workbook>
</file>

<file path=xl/sharedStrings.xml><?xml version="1.0" encoding="utf-8"?>
<sst xmlns="http://schemas.openxmlformats.org/spreadsheetml/2006/main" count="271">
  <si>
    <t>海原县西安镇胡湾村2022年玉米项目补贴兑付花名册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</si>
  <si>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</si>
  <si>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</si>
  <si>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</si>
  <si>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</si>
  <si>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</si>
  <si>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</si>
  <si>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</si>
  <si>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</si>
  <si>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胡湾</t>
  </si>
  <si>
    <t>王文宏</t>
  </si>
  <si>
    <t>642222********0816</t>
  </si>
  <si>
    <t>622947880001542****</t>
  </si>
  <si>
    <t>张成孝</t>
  </si>
  <si>
    <t>642222********0817</t>
  </si>
  <si>
    <t>王志宏</t>
  </si>
  <si>
    <t>642222********0812</t>
  </si>
  <si>
    <t>622947880011593****</t>
  </si>
  <si>
    <t>张宏林</t>
  </si>
  <si>
    <t>642222********0833</t>
  </si>
  <si>
    <t>622947880011567****</t>
  </si>
  <si>
    <t>王文海</t>
  </si>
  <si>
    <t>642222********0836</t>
  </si>
  <si>
    <t>622947880001538****</t>
  </si>
  <si>
    <t>张秉荣</t>
  </si>
  <si>
    <t>642222********0815</t>
  </si>
  <si>
    <t>张本升</t>
  </si>
  <si>
    <t>642222********0839</t>
  </si>
  <si>
    <t>622947880001546****</t>
  </si>
  <si>
    <t>肖东旭</t>
  </si>
  <si>
    <t>642222********0810</t>
  </si>
  <si>
    <t>622947881010190****</t>
  </si>
  <si>
    <t>扈有仁</t>
  </si>
  <si>
    <t>642222********0834</t>
  </si>
  <si>
    <t>622947880021570****</t>
  </si>
  <si>
    <t>王志珍</t>
  </si>
  <si>
    <t>642222********0880</t>
  </si>
  <si>
    <t>张永禄</t>
  </si>
  <si>
    <t>622947880011565****</t>
  </si>
  <si>
    <t>蒋文海</t>
  </si>
  <si>
    <t>622947880031594****</t>
  </si>
  <si>
    <t>付学龙</t>
  </si>
  <si>
    <t>642222********0813</t>
  </si>
  <si>
    <t>622947880011592****</t>
  </si>
  <si>
    <t>张永杰</t>
  </si>
  <si>
    <t>622947880011561****</t>
  </si>
  <si>
    <t>张永东</t>
  </si>
  <si>
    <t>642222********081X</t>
  </si>
  <si>
    <t>622947880001539****</t>
  </si>
  <si>
    <t>潘德志</t>
  </si>
  <si>
    <t>642222********083X</t>
  </si>
  <si>
    <t>622947880001551****</t>
  </si>
  <si>
    <t>张本东</t>
  </si>
  <si>
    <t>潘飞</t>
  </si>
  <si>
    <t>潘富来</t>
  </si>
  <si>
    <t>622947881060116****</t>
  </si>
  <si>
    <t>潘富学</t>
  </si>
  <si>
    <t>642222********0814</t>
  </si>
  <si>
    <t>潘富兴</t>
  </si>
  <si>
    <t>622947880001549****</t>
  </si>
  <si>
    <t>潘富永</t>
  </si>
  <si>
    <t>642222********0894</t>
  </si>
  <si>
    <t>622947880021508****</t>
  </si>
  <si>
    <t>蒋宏岩</t>
  </si>
  <si>
    <t>642222********0858</t>
  </si>
  <si>
    <t>622947881170170****</t>
  </si>
  <si>
    <t>潘正涛</t>
  </si>
  <si>
    <t>邹业武</t>
  </si>
  <si>
    <t>642222********0899</t>
  </si>
  <si>
    <t>622947880001540****</t>
  </si>
  <si>
    <t>潘正贤</t>
  </si>
  <si>
    <t>642222********0879</t>
  </si>
  <si>
    <t>张本军</t>
  </si>
  <si>
    <t>622947881130167****</t>
  </si>
  <si>
    <t>潘正环</t>
  </si>
  <si>
    <t>642222********0830</t>
  </si>
  <si>
    <t>622947881050145****</t>
  </si>
  <si>
    <t>张治勇</t>
  </si>
  <si>
    <t>622947881110101****</t>
  </si>
  <si>
    <t>张宏文</t>
  </si>
  <si>
    <t>张本兴</t>
  </si>
  <si>
    <t>642222********0818</t>
  </si>
  <si>
    <t>622947881150180****</t>
  </si>
  <si>
    <t>赵汉民</t>
  </si>
  <si>
    <t>642222********085X</t>
  </si>
  <si>
    <t>上堡子</t>
  </si>
  <si>
    <t>冯玉军</t>
  </si>
  <si>
    <t>张正吉</t>
  </si>
  <si>
    <t>642222********0837</t>
  </si>
  <si>
    <t>张正勇</t>
  </si>
  <si>
    <t>642222********0811</t>
  </si>
  <si>
    <t>622947880011563****</t>
  </si>
  <si>
    <t>冯玉亮</t>
  </si>
  <si>
    <t>642222********0857</t>
  </si>
  <si>
    <t>李治宝</t>
  </si>
  <si>
    <t>622947881130124****</t>
  </si>
  <si>
    <t>张志勇</t>
  </si>
  <si>
    <t>张志平</t>
  </si>
  <si>
    <t>冯玉堂</t>
  </si>
  <si>
    <t>622947880011595****</t>
  </si>
  <si>
    <t>张汉</t>
  </si>
  <si>
    <t>赵生虎</t>
  </si>
  <si>
    <t>622947880011564****</t>
  </si>
  <si>
    <t>宋永军</t>
  </si>
  <si>
    <t>冯玉林</t>
  </si>
  <si>
    <t>642222********0874</t>
  </si>
  <si>
    <t>622947880021569****</t>
  </si>
  <si>
    <t>潘正权</t>
  </si>
  <si>
    <t>李文英</t>
  </si>
  <si>
    <t>冯玉迁</t>
  </si>
  <si>
    <t>张彦宝</t>
  </si>
  <si>
    <t>监测户</t>
  </si>
  <si>
    <t>潘湾</t>
  </si>
  <si>
    <t>金正国</t>
  </si>
  <si>
    <t>田发莲</t>
  </si>
  <si>
    <t>642222********082X</t>
  </si>
  <si>
    <t>622947881090169****</t>
  </si>
  <si>
    <t>马步青</t>
  </si>
  <si>
    <t>622947881110151****</t>
  </si>
  <si>
    <t>杨彦林</t>
  </si>
  <si>
    <t>642222********0852</t>
  </si>
  <si>
    <t>金玉祥</t>
  </si>
  <si>
    <t>杨彦成</t>
  </si>
  <si>
    <t>642222********0873</t>
  </si>
  <si>
    <t>李秀英</t>
  </si>
  <si>
    <t>642222********0860</t>
  </si>
  <si>
    <t>622947881060114****</t>
  </si>
  <si>
    <t>金玉虎</t>
  </si>
  <si>
    <t>马步贵</t>
  </si>
  <si>
    <t>622947880001543****</t>
  </si>
  <si>
    <t>杨彦堂</t>
  </si>
  <si>
    <t>642222********0832</t>
  </si>
  <si>
    <t>622947881150185****</t>
  </si>
  <si>
    <t>马进宝</t>
  </si>
  <si>
    <t>622947880001500****</t>
  </si>
  <si>
    <t>余正明</t>
  </si>
  <si>
    <t>张志芳</t>
  </si>
  <si>
    <t>642222********0820</t>
  </si>
  <si>
    <t>马进勇</t>
  </si>
  <si>
    <t>赵志勤</t>
  </si>
  <si>
    <t>622947880011568****</t>
  </si>
  <si>
    <t>黎俊福</t>
  </si>
  <si>
    <t>622947880011572****</t>
  </si>
  <si>
    <t>杨彦军</t>
  </si>
  <si>
    <t>杨彦兴</t>
  </si>
  <si>
    <t>642222********0819</t>
  </si>
  <si>
    <t>622947881001526****</t>
  </si>
  <si>
    <t>马勇</t>
  </si>
  <si>
    <t>622947880001547****</t>
  </si>
  <si>
    <t>邹得元</t>
  </si>
  <si>
    <t>622947880031581****</t>
  </si>
  <si>
    <t>邹德宝</t>
  </si>
  <si>
    <t>索建平</t>
  </si>
  <si>
    <t>柳映寿</t>
  </si>
  <si>
    <t>642222********0855</t>
  </si>
  <si>
    <t>622947881160134****</t>
  </si>
  <si>
    <t>余正青</t>
  </si>
  <si>
    <t>622947880011596****</t>
  </si>
  <si>
    <t>余正荣</t>
  </si>
  <si>
    <t>杨彦礼</t>
  </si>
  <si>
    <t>陈湾</t>
  </si>
  <si>
    <t>裴小林</t>
  </si>
  <si>
    <t>裴永林</t>
  </si>
  <si>
    <t>李生义</t>
  </si>
  <si>
    <t>622947880011597****</t>
  </si>
  <si>
    <t>李生俊</t>
  </si>
  <si>
    <t>李卫平</t>
  </si>
  <si>
    <t>622947881100151****</t>
  </si>
  <si>
    <t>杨成</t>
  </si>
  <si>
    <t>曹维英</t>
  </si>
  <si>
    <t>642222********0828</t>
  </si>
  <si>
    <t>陈军</t>
  </si>
  <si>
    <t>张明军</t>
  </si>
  <si>
    <t>何英昌</t>
  </si>
  <si>
    <t>622947880021583****</t>
  </si>
  <si>
    <t>李生文</t>
  </si>
  <si>
    <t>642222********0870</t>
  </si>
  <si>
    <t>李维明</t>
  </si>
  <si>
    <t>622947880011559****</t>
  </si>
  <si>
    <t>陈刚</t>
  </si>
  <si>
    <t>王永勤</t>
  </si>
  <si>
    <t>622947881000163****</t>
  </si>
  <si>
    <t>乃生顺</t>
  </si>
  <si>
    <t>陈峰</t>
  </si>
  <si>
    <t>李生明</t>
  </si>
  <si>
    <t>张启杰</t>
  </si>
  <si>
    <t>622947880001541****</t>
  </si>
  <si>
    <t>乃学龙</t>
  </si>
  <si>
    <t>陈玉明</t>
  </si>
  <si>
    <t>何英雄</t>
  </si>
  <si>
    <t>622947880001550****</t>
  </si>
  <si>
    <t>张佩虎</t>
  </si>
  <si>
    <t>622947881060193****</t>
  </si>
  <si>
    <t>张立新</t>
  </si>
  <si>
    <t>622947881150139****</t>
  </si>
  <si>
    <t>方建全</t>
  </si>
  <si>
    <t>乃学军</t>
  </si>
  <si>
    <t>赵兴奎</t>
  </si>
  <si>
    <t>方建石</t>
  </si>
  <si>
    <t>杨文全</t>
  </si>
  <si>
    <t>642222********0935</t>
  </si>
  <si>
    <t>张彦宏</t>
  </si>
  <si>
    <t>622947880011598****</t>
  </si>
  <si>
    <t>陈金和</t>
  </si>
  <si>
    <t>张巧琴</t>
  </si>
  <si>
    <t>642222********0826</t>
  </si>
  <si>
    <t>梁万玉</t>
  </si>
  <si>
    <t>殷小勇</t>
  </si>
  <si>
    <t>622947880011594****</t>
  </si>
  <si>
    <t>张彦春</t>
  </si>
  <si>
    <t>张彦军</t>
  </si>
  <si>
    <t>622947880021506****</t>
  </si>
  <si>
    <t>乃学智</t>
  </si>
  <si>
    <t>安晓</t>
  </si>
  <si>
    <t>642222********0824</t>
  </si>
  <si>
    <t>潘成</t>
  </si>
  <si>
    <t>范海平</t>
  </si>
  <si>
    <t>642222********0835</t>
  </si>
  <si>
    <t>张维海</t>
  </si>
  <si>
    <t>陈晓东</t>
  </si>
  <si>
    <t>邹占堂</t>
  </si>
  <si>
    <t>赵兴财</t>
  </si>
  <si>
    <t>642222********0831</t>
  </si>
  <si>
    <t>622947881060194****</t>
  </si>
  <si>
    <t>陈汉章</t>
  </si>
  <si>
    <t>622947880011573****</t>
  </si>
  <si>
    <t>李生虎</t>
  </si>
  <si>
    <t>张明朝</t>
  </si>
  <si>
    <t>622947880001548****</t>
  </si>
  <si>
    <t>张春梅</t>
  </si>
  <si>
    <t>柳莲</t>
  </si>
  <si>
    <t>合计</t>
  </si>
  <si>
    <t>海原县西安镇胡湾村2022年茴香项目补贴兑付花名册</t>
  </si>
  <si>
    <t>付占全</t>
  </si>
  <si>
    <t>622947881020197****</t>
  </si>
  <si>
    <t>张秉军</t>
  </si>
  <si>
    <t>张本强</t>
  </si>
  <si>
    <t>付永强</t>
  </si>
  <si>
    <t>马忠明</t>
  </si>
  <si>
    <t>潘正彪</t>
  </si>
  <si>
    <t>622947880011574****</t>
  </si>
  <si>
    <t>潘德龙</t>
  </si>
  <si>
    <t>王建军</t>
  </si>
  <si>
    <t>642222********0854</t>
  </si>
  <si>
    <t>622947880021595****</t>
  </si>
  <si>
    <t>张本成</t>
  </si>
  <si>
    <t>冯玉会</t>
  </si>
  <si>
    <t>642222********0825</t>
  </si>
  <si>
    <t>622947880031583****</t>
  </si>
  <si>
    <t>张志林</t>
  </si>
  <si>
    <t>冯玉文</t>
  </si>
  <si>
    <t>冯玉清</t>
  </si>
  <si>
    <t>刘勇</t>
  </si>
  <si>
    <t>王小松</t>
  </si>
  <si>
    <t>陈玉亮</t>
  </si>
  <si>
    <t>乃学明</t>
  </si>
  <si>
    <t>622947881150136****</t>
  </si>
  <si>
    <t>王承秀</t>
  </si>
  <si>
    <t>642222********0847</t>
  </si>
  <si>
    <t>潘军</t>
  </si>
  <si>
    <t>622947881150135****</t>
  </si>
  <si>
    <t>海原县西安镇胡湾村2022年秋杂粮项目补贴兑付花名册</t>
  </si>
  <si>
    <t>张孝涛</t>
  </si>
  <si>
    <t>622947881130122****</t>
  </si>
  <si>
    <t>杨志江</t>
  </si>
  <si>
    <t>642222********0890</t>
  </si>
  <si>
    <t>622947881180111****</t>
  </si>
  <si>
    <t>杨彦清</t>
  </si>
  <si>
    <t>海原县西安镇胡湾村2022年硒砂瓜项目补贴兑付花名册</t>
  </si>
  <si>
    <t>农户
签字</t>
  </si>
  <si>
    <t>杨彦山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</si>
</sst>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5"/>
  <sheetViews>
    <sheetView workbookViewId="0">
      <selection activeCell="E6" sqref="E6"/>
    </sheetView>
  </sheetViews>
  <sheetFormatPr defaultColWidth="9" defaultRowHeight="14.25" outlineLevelCol="7"/>
  <cols>
    <col min="1" max="1" width="6.875" style="21" customWidth="1"/>
    <col min="2" max="2" width="10.5" style="21" customWidth="1"/>
    <col min="3" max="3" width="9" style="21"/>
    <col min="4" max="4" width="27.875" style="21" customWidth="1"/>
    <col min="5" max="5" width="28" style="21" customWidth="1"/>
    <col min="6" max="6" width="12.75" style="21" customWidth="1"/>
    <col min="7" max="7" width="11.75" style="21" customWidth="1"/>
    <col min="8" max="8" width="8.25" style="21" customWidth="1"/>
    <col min="9" max="16384" width="9" style="21"/>
  </cols>
  <sheetData>
    <row r="1" ht="51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39" customHeight="1" spans="1:8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ht="20" customHeight="1" spans="1:8">
      <c r="A3" s="15">
        <v>1</v>
      </c>
      <c r="B3" s="14" t="s">
        <v>9</v>
      </c>
      <c r="C3" s="14" t="s">
        <v>10</v>
      </c>
      <c r="D3" s="14" t="s">
        <v>11</v>
      </c>
      <c r="E3" s="15" t="s">
        <v>12</v>
      </c>
      <c r="F3" s="14">
        <v>5</v>
      </c>
      <c r="G3" s="15">
        <f>F3*150</f>
        <v>750</v>
      </c>
      <c r="H3" s="15"/>
    </row>
    <row r="4" ht="20" customHeight="1" spans="1:8">
      <c r="A4" s="15">
        <v>2</v>
      </c>
      <c r="B4" s="14" t="s">
        <v>9</v>
      </c>
      <c r="C4" s="14" t="s">
        <v>13</v>
      </c>
      <c r="D4" s="14" t="s">
        <v>14</v>
      </c>
      <c r="E4" s="15" t="s">
        <v>12</v>
      </c>
      <c r="F4" s="14">
        <v>5</v>
      </c>
      <c r="G4" s="15">
        <f t="shared" ref="G4:G35" si="0">F4*150</f>
        <v>750</v>
      </c>
      <c r="H4" s="15"/>
    </row>
    <row r="5" ht="20" customHeight="1" spans="1:8">
      <c r="A5" s="15">
        <v>3</v>
      </c>
      <c r="B5" s="14" t="s">
        <v>9</v>
      </c>
      <c r="C5" s="14" t="s">
        <v>15</v>
      </c>
      <c r="D5" s="14" t="s">
        <v>16</v>
      </c>
      <c r="E5" s="15" t="s">
        <v>17</v>
      </c>
      <c r="F5" s="14">
        <v>11</v>
      </c>
      <c r="G5" s="15">
        <f t="shared" si="0"/>
        <v>1650</v>
      </c>
      <c r="H5" s="15"/>
    </row>
    <row r="6" ht="20" customHeight="1" spans="1:8">
      <c r="A6" s="15">
        <v>4</v>
      </c>
      <c r="B6" s="14" t="s">
        <v>9</v>
      </c>
      <c r="C6" s="14" t="s">
        <v>18</v>
      </c>
      <c r="D6" s="14" t="s">
        <v>19</v>
      </c>
      <c r="E6" s="15" t="s">
        <v>20</v>
      </c>
      <c r="F6" s="14">
        <v>1</v>
      </c>
      <c r="G6" s="15">
        <f t="shared" si="0"/>
        <v>150</v>
      </c>
      <c r="H6" s="15"/>
    </row>
    <row r="7" ht="20" customHeight="1" spans="1:8">
      <c r="A7" s="15">
        <v>5</v>
      </c>
      <c r="B7" s="14" t="s">
        <v>9</v>
      </c>
      <c r="C7" s="14" t="s">
        <v>21</v>
      </c>
      <c r="D7" s="14" t="s">
        <v>22</v>
      </c>
      <c r="E7" s="15" t="s">
        <v>23</v>
      </c>
      <c r="F7" s="14">
        <v>5</v>
      </c>
      <c r="G7" s="15">
        <f t="shared" si="0"/>
        <v>750</v>
      </c>
      <c r="H7" s="15"/>
    </row>
    <row r="8" ht="20" customHeight="1" spans="1:8">
      <c r="A8" s="15">
        <v>6</v>
      </c>
      <c r="B8" s="14" t="s">
        <v>9</v>
      </c>
      <c r="C8" s="14" t="s">
        <v>24</v>
      </c>
      <c r="D8" s="14" t="s">
        <v>25</v>
      </c>
      <c r="E8" s="15" t="s">
        <v>17</v>
      </c>
      <c r="F8" s="14">
        <v>2</v>
      </c>
      <c r="G8" s="15">
        <f t="shared" si="0"/>
        <v>300</v>
      </c>
      <c r="H8" s="15"/>
    </row>
    <row r="9" ht="20" customHeight="1" spans="1:8">
      <c r="A9" s="15">
        <v>7</v>
      </c>
      <c r="B9" s="14" t="s">
        <v>9</v>
      </c>
      <c r="C9" s="14" t="s">
        <v>26</v>
      </c>
      <c r="D9" s="14" t="s">
        <v>27</v>
      </c>
      <c r="E9" s="15" t="s">
        <v>28</v>
      </c>
      <c r="F9" s="14">
        <v>2</v>
      </c>
      <c r="G9" s="15">
        <f t="shared" si="0"/>
        <v>300</v>
      </c>
      <c r="H9" s="15"/>
    </row>
    <row r="10" ht="20" customHeight="1" spans="1:8">
      <c r="A10" s="15">
        <v>8</v>
      </c>
      <c r="B10" s="14" t="s">
        <v>9</v>
      </c>
      <c r="C10" s="14" t="s">
        <v>29</v>
      </c>
      <c r="D10" s="14" t="s">
        <v>30</v>
      </c>
      <c r="E10" s="15" t="s">
        <v>31</v>
      </c>
      <c r="F10" s="14">
        <v>4</v>
      </c>
      <c r="G10" s="15">
        <f t="shared" si="0"/>
        <v>600</v>
      </c>
      <c r="H10" s="15"/>
    </row>
    <row r="11" ht="20" customHeight="1" spans="1:8">
      <c r="A11" s="15">
        <v>9</v>
      </c>
      <c r="B11" s="14" t="s">
        <v>9</v>
      </c>
      <c r="C11" s="14" t="s">
        <v>32</v>
      </c>
      <c r="D11" s="14" t="s">
        <v>33</v>
      </c>
      <c r="E11" s="15" t="s">
        <v>34</v>
      </c>
      <c r="F11" s="14">
        <v>10</v>
      </c>
      <c r="G11" s="15">
        <f t="shared" si="0"/>
        <v>1500</v>
      </c>
      <c r="H11" s="15"/>
    </row>
    <row r="12" ht="20" customHeight="1" spans="1:8">
      <c r="A12" s="15">
        <v>10</v>
      </c>
      <c r="B12" s="14" t="s">
        <v>9</v>
      </c>
      <c r="C12" s="14" t="s">
        <v>35</v>
      </c>
      <c r="D12" s="14" t="s">
        <v>36</v>
      </c>
      <c r="E12" s="15" t="s">
        <v>12</v>
      </c>
      <c r="F12" s="14">
        <v>4</v>
      </c>
      <c r="G12" s="15">
        <f t="shared" si="0"/>
        <v>600</v>
      </c>
      <c r="H12" s="15"/>
    </row>
    <row r="13" ht="20" customHeight="1" spans="1:8">
      <c r="A13" s="15">
        <v>11</v>
      </c>
      <c r="B13" s="14" t="s">
        <v>9</v>
      </c>
      <c r="C13" s="14" t="s">
        <v>37</v>
      </c>
      <c r="D13" s="14" t="s">
        <v>25</v>
      </c>
      <c r="E13" s="15" t="s">
        <v>38</v>
      </c>
      <c r="F13" s="14">
        <v>4</v>
      </c>
      <c r="G13" s="15">
        <f t="shared" si="0"/>
        <v>600</v>
      </c>
      <c r="H13" s="15"/>
    </row>
    <row r="14" ht="20" customHeight="1" spans="1:8">
      <c r="A14" s="15">
        <v>12</v>
      </c>
      <c r="B14" s="14" t="s">
        <v>9</v>
      </c>
      <c r="C14" s="14" t="s">
        <v>39</v>
      </c>
      <c r="D14" s="14" t="s">
        <v>25</v>
      </c>
      <c r="E14" s="15" t="s">
        <v>40</v>
      </c>
      <c r="F14" s="14">
        <v>5</v>
      </c>
      <c r="G14" s="15">
        <f t="shared" si="0"/>
        <v>750</v>
      </c>
      <c r="H14" s="15"/>
    </row>
    <row r="15" ht="20" customHeight="1" spans="1:8">
      <c r="A15" s="15">
        <v>13</v>
      </c>
      <c r="B15" s="14" t="s">
        <v>9</v>
      </c>
      <c r="C15" s="14" t="s">
        <v>41</v>
      </c>
      <c r="D15" s="14" t="s">
        <v>42</v>
      </c>
      <c r="E15" s="15" t="s">
        <v>43</v>
      </c>
      <c r="F15" s="14">
        <v>1</v>
      </c>
      <c r="G15" s="15">
        <f t="shared" si="0"/>
        <v>150</v>
      </c>
      <c r="H15" s="15"/>
    </row>
    <row r="16" ht="20" customHeight="1" spans="1:8">
      <c r="A16" s="15">
        <v>14</v>
      </c>
      <c r="B16" s="14" t="s">
        <v>9</v>
      </c>
      <c r="C16" s="14" t="s">
        <v>44</v>
      </c>
      <c r="D16" s="14" t="s">
        <v>42</v>
      </c>
      <c r="E16" s="15" t="s">
        <v>45</v>
      </c>
      <c r="F16" s="14">
        <v>4</v>
      </c>
      <c r="G16" s="15">
        <f t="shared" si="0"/>
        <v>600</v>
      </c>
      <c r="H16" s="15"/>
    </row>
    <row r="17" ht="20" customHeight="1" spans="1:8">
      <c r="A17" s="15">
        <v>15</v>
      </c>
      <c r="B17" s="14" t="s">
        <v>9</v>
      </c>
      <c r="C17" s="14" t="s">
        <v>46</v>
      </c>
      <c r="D17" s="15" t="s">
        <v>47</v>
      </c>
      <c r="E17" s="15" t="s">
        <v>48</v>
      </c>
      <c r="F17" s="14">
        <v>3</v>
      </c>
      <c r="G17" s="15">
        <f t="shared" si="0"/>
        <v>450</v>
      </c>
      <c r="H17" s="15"/>
    </row>
    <row r="18" ht="20" customHeight="1" spans="1:8">
      <c r="A18" s="15">
        <v>16</v>
      </c>
      <c r="B18" s="14" t="s">
        <v>9</v>
      </c>
      <c r="C18" s="14" t="s">
        <v>49</v>
      </c>
      <c r="D18" s="14" t="s">
        <v>50</v>
      </c>
      <c r="E18" s="15" t="s">
        <v>51</v>
      </c>
      <c r="F18" s="14">
        <v>13</v>
      </c>
      <c r="G18" s="15">
        <f t="shared" si="0"/>
        <v>1950</v>
      </c>
      <c r="H18" s="15"/>
    </row>
    <row r="19" ht="20" customHeight="1" spans="1:8">
      <c r="A19" s="15">
        <v>17</v>
      </c>
      <c r="B19" s="14" t="s">
        <v>9</v>
      </c>
      <c r="C19" s="14" t="s">
        <v>52</v>
      </c>
      <c r="D19" s="14" t="s">
        <v>47</v>
      </c>
      <c r="E19" s="15" t="s">
        <v>45</v>
      </c>
      <c r="F19" s="14">
        <v>10</v>
      </c>
      <c r="G19" s="15">
        <f t="shared" si="0"/>
        <v>1500</v>
      </c>
      <c r="H19" s="15"/>
    </row>
    <row r="20" ht="20" customHeight="1" spans="1:8">
      <c r="A20" s="15">
        <v>18</v>
      </c>
      <c r="B20" s="14" t="s">
        <v>9</v>
      </c>
      <c r="C20" s="14" t="s">
        <v>53</v>
      </c>
      <c r="D20" s="14" t="s">
        <v>47</v>
      </c>
      <c r="E20" s="15" t="s">
        <v>48</v>
      </c>
      <c r="F20" s="14">
        <v>8</v>
      </c>
      <c r="G20" s="15">
        <f t="shared" si="0"/>
        <v>1200</v>
      </c>
      <c r="H20" s="15"/>
    </row>
    <row r="21" ht="20" customHeight="1" spans="1:8">
      <c r="A21" s="15">
        <v>19</v>
      </c>
      <c r="B21" s="14" t="s">
        <v>9</v>
      </c>
      <c r="C21" s="14" t="s">
        <v>54</v>
      </c>
      <c r="D21" s="14" t="s">
        <v>16</v>
      </c>
      <c r="E21" s="15" t="s">
        <v>55</v>
      </c>
      <c r="F21" s="14">
        <v>5</v>
      </c>
      <c r="G21" s="15">
        <f t="shared" si="0"/>
        <v>750</v>
      </c>
      <c r="H21" s="15"/>
    </row>
    <row r="22" ht="20" customHeight="1" spans="1:8">
      <c r="A22" s="15">
        <v>20</v>
      </c>
      <c r="B22" s="14" t="s">
        <v>9</v>
      </c>
      <c r="C22" s="14" t="s">
        <v>56</v>
      </c>
      <c r="D22" s="14" t="s">
        <v>57</v>
      </c>
      <c r="E22" s="15" t="s">
        <v>45</v>
      </c>
      <c r="F22" s="14">
        <v>6</v>
      </c>
      <c r="G22" s="15">
        <f t="shared" si="0"/>
        <v>900</v>
      </c>
      <c r="H22" s="15"/>
    </row>
    <row r="23" ht="20" customHeight="1" spans="1:8">
      <c r="A23" s="15">
        <v>21</v>
      </c>
      <c r="B23" s="14" t="s">
        <v>9</v>
      </c>
      <c r="C23" s="14" t="s">
        <v>58</v>
      </c>
      <c r="D23" s="14" t="s">
        <v>16</v>
      </c>
      <c r="E23" s="15" t="s">
        <v>59</v>
      </c>
      <c r="F23" s="14">
        <v>5</v>
      </c>
      <c r="G23" s="15">
        <f t="shared" si="0"/>
        <v>750</v>
      </c>
      <c r="H23" s="15"/>
    </row>
    <row r="24" ht="20" customHeight="1" spans="1:8">
      <c r="A24" s="15">
        <v>22</v>
      </c>
      <c r="B24" s="14" t="s">
        <v>9</v>
      </c>
      <c r="C24" s="14" t="s">
        <v>60</v>
      </c>
      <c r="D24" s="14" t="s">
        <v>61</v>
      </c>
      <c r="E24" s="15" t="s">
        <v>62</v>
      </c>
      <c r="F24" s="14">
        <v>4</v>
      </c>
      <c r="G24" s="15">
        <f t="shared" si="0"/>
        <v>600</v>
      </c>
      <c r="H24" s="15"/>
    </row>
    <row r="25" ht="20" customHeight="1" spans="1:8">
      <c r="A25" s="15">
        <v>23</v>
      </c>
      <c r="B25" s="14" t="s">
        <v>9</v>
      </c>
      <c r="C25" s="14" t="s">
        <v>63</v>
      </c>
      <c r="D25" s="14" t="s">
        <v>64</v>
      </c>
      <c r="E25" s="15" t="s">
        <v>65</v>
      </c>
      <c r="F25" s="14">
        <v>3</v>
      </c>
      <c r="G25" s="15">
        <f t="shared" si="0"/>
        <v>450</v>
      </c>
      <c r="H25" s="15"/>
    </row>
    <row r="26" ht="20" customHeight="1" spans="1:8">
      <c r="A26" s="15">
        <v>24</v>
      </c>
      <c r="B26" s="14" t="s">
        <v>9</v>
      </c>
      <c r="C26" s="14" t="s">
        <v>66</v>
      </c>
      <c r="D26" s="14" t="s">
        <v>42</v>
      </c>
      <c r="E26" s="15" t="s">
        <v>17</v>
      </c>
      <c r="F26" s="14">
        <v>2.5</v>
      </c>
      <c r="G26" s="15">
        <f t="shared" si="0"/>
        <v>375</v>
      </c>
      <c r="H26" s="15"/>
    </row>
    <row r="27" ht="20" customHeight="1" spans="1:8">
      <c r="A27" s="15">
        <v>25</v>
      </c>
      <c r="B27" s="14" t="s">
        <v>9</v>
      </c>
      <c r="C27" s="14" t="s">
        <v>67</v>
      </c>
      <c r="D27" s="14" t="s">
        <v>68</v>
      </c>
      <c r="E27" s="15" t="s">
        <v>69</v>
      </c>
      <c r="F27" s="14">
        <v>8</v>
      </c>
      <c r="G27" s="15">
        <f t="shared" si="0"/>
        <v>1200</v>
      </c>
      <c r="H27" s="15"/>
    </row>
    <row r="28" ht="20" customHeight="1" spans="1:8">
      <c r="A28" s="15">
        <v>26</v>
      </c>
      <c r="B28" s="14" t="s">
        <v>9</v>
      </c>
      <c r="C28" s="14" t="s">
        <v>70</v>
      </c>
      <c r="D28" s="14" t="s">
        <v>71</v>
      </c>
      <c r="E28" s="15" t="s">
        <v>69</v>
      </c>
      <c r="F28" s="14">
        <v>12</v>
      </c>
      <c r="G28" s="15">
        <f t="shared" si="0"/>
        <v>1800</v>
      </c>
      <c r="H28" s="15"/>
    </row>
    <row r="29" ht="20" customHeight="1" spans="1:8">
      <c r="A29" s="15">
        <v>27</v>
      </c>
      <c r="B29" s="14" t="s">
        <v>9</v>
      </c>
      <c r="C29" s="14" t="s">
        <v>72</v>
      </c>
      <c r="D29" s="14" t="s">
        <v>30</v>
      </c>
      <c r="E29" s="15" t="s">
        <v>73</v>
      </c>
      <c r="F29" s="14">
        <v>12</v>
      </c>
      <c r="G29" s="15">
        <f t="shared" si="0"/>
        <v>1800</v>
      </c>
      <c r="H29" s="15"/>
    </row>
    <row r="30" ht="20" customHeight="1" spans="1:8">
      <c r="A30" s="15">
        <v>28</v>
      </c>
      <c r="B30" s="14" t="s">
        <v>9</v>
      </c>
      <c r="C30" s="14" t="s">
        <v>74</v>
      </c>
      <c r="D30" s="14" t="s">
        <v>75</v>
      </c>
      <c r="E30" s="15" t="s">
        <v>76</v>
      </c>
      <c r="F30" s="14">
        <v>5</v>
      </c>
      <c r="G30" s="15">
        <f t="shared" si="0"/>
        <v>750</v>
      </c>
      <c r="H30" s="15"/>
    </row>
    <row r="31" ht="20" customHeight="1" spans="1:8">
      <c r="A31" s="15">
        <v>29</v>
      </c>
      <c r="B31" s="14" t="s">
        <v>9</v>
      </c>
      <c r="C31" s="14" t="s">
        <v>77</v>
      </c>
      <c r="D31" s="14" t="s">
        <v>42</v>
      </c>
      <c r="E31" s="15" t="s">
        <v>78</v>
      </c>
      <c r="F31" s="14">
        <v>2</v>
      </c>
      <c r="G31" s="15">
        <f t="shared" si="0"/>
        <v>300</v>
      </c>
      <c r="H31" s="15"/>
    </row>
    <row r="32" ht="20" customHeight="1" spans="1:8">
      <c r="A32" s="15">
        <v>30</v>
      </c>
      <c r="B32" s="14" t="s">
        <v>9</v>
      </c>
      <c r="C32" s="14" t="s">
        <v>79</v>
      </c>
      <c r="D32" s="14" t="s">
        <v>42</v>
      </c>
      <c r="E32" s="15" t="s">
        <v>12</v>
      </c>
      <c r="F32" s="14">
        <v>4</v>
      </c>
      <c r="G32" s="15">
        <f t="shared" si="0"/>
        <v>600</v>
      </c>
      <c r="H32" s="15"/>
    </row>
    <row r="33" ht="20" customHeight="1" spans="1:8">
      <c r="A33" s="15">
        <v>31</v>
      </c>
      <c r="B33" s="14" t="s">
        <v>9</v>
      </c>
      <c r="C33" s="14" t="s">
        <v>80</v>
      </c>
      <c r="D33" s="14" t="s">
        <v>81</v>
      </c>
      <c r="E33" s="15" t="s">
        <v>82</v>
      </c>
      <c r="F33" s="14">
        <v>6</v>
      </c>
      <c r="G33" s="15">
        <f t="shared" si="0"/>
        <v>900</v>
      </c>
      <c r="H33" s="15"/>
    </row>
    <row r="34" ht="20" customHeight="1" spans="1:8">
      <c r="A34" s="15">
        <v>32</v>
      </c>
      <c r="B34" s="14" t="s">
        <v>9</v>
      </c>
      <c r="C34" s="14" t="s">
        <v>83</v>
      </c>
      <c r="D34" s="14" t="s">
        <v>84</v>
      </c>
      <c r="E34" s="15" t="s">
        <v>12</v>
      </c>
      <c r="F34" s="14">
        <v>8</v>
      </c>
      <c r="G34" s="15">
        <f t="shared" si="0"/>
        <v>1200</v>
      </c>
      <c r="H34" s="15"/>
    </row>
    <row r="35" ht="20" customHeight="1" spans="1:8">
      <c r="A35" s="15">
        <v>33</v>
      </c>
      <c r="B35" s="14" t="s">
        <v>85</v>
      </c>
      <c r="C35" s="14" t="s">
        <v>86</v>
      </c>
      <c r="D35" s="14" t="s">
        <v>42</v>
      </c>
      <c r="E35" s="15" t="s">
        <v>55</v>
      </c>
      <c r="F35" s="14">
        <v>8</v>
      </c>
      <c r="G35" s="15">
        <f t="shared" si="0"/>
        <v>1200</v>
      </c>
      <c r="H35" s="15"/>
    </row>
    <row r="36" ht="20" customHeight="1" spans="1:8">
      <c r="A36" s="15">
        <v>34</v>
      </c>
      <c r="B36" s="14" t="s">
        <v>85</v>
      </c>
      <c r="C36" s="14" t="s">
        <v>87</v>
      </c>
      <c r="D36" s="14" t="s">
        <v>88</v>
      </c>
      <c r="E36" s="15" t="s">
        <v>48</v>
      </c>
      <c r="F36" s="14">
        <v>10</v>
      </c>
      <c r="G36" s="15">
        <f t="shared" ref="G36:G67" si="1">F36*150</f>
        <v>1500</v>
      </c>
      <c r="H36" s="15"/>
    </row>
    <row r="37" ht="20" customHeight="1" spans="1:8">
      <c r="A37" s="15">
        <v>35</v>
      </c>
      <c r="B37" s="14" t="s">
        <v>85</v>
      </c>
      <c r="C37" s="14" t="s">
        <v>89</v>
      </c>
      <c r="D37" s="14" t="s">
        <v>90</v>
      </c>
      <c r="E37" s="15" t="s">
        <v>91</v>
      </c>
      <c r="F37" s="14">
        <v>9</v>
      </c>
      <c r="G37" s="15">
        <f t="shared" si="1"/>
        <v>1350</v>
      </c>
      <c r="H37" s="15"/>
    </row>
    <row r="38" ht="20" customHeight="1" spans="1:8">
      <c r="A38" s="15">
        <v>36</v>
      </c>
      <c r="B38" s="14" t="s">
        <v>85</v>
      </c>
      <c r="C38" s="14" t="s">
        <v>92</v>
      </c>
      <c r="D38" s="14" t="s">
        <v>93</v>
      </c>
      <c r="E38" s="15" t="s">
        <v>51</v>
      </c>
      <c r="F38" s="14">
        <v>4</v>
      </c>
      <c r="G38" s="15">
        <f t="shared" si="1"/>
        <v>600</v>
      </c>
      <c r="H38" s="15"/>
    </row>
    <row r="39" ht="20" customHeight="1" spans="1:8">
      <c r="A39" s="15">
        <v>37</v>
      </c>
      <c r="B39" s="14" t="s">
        <v>85</v>
      </c>
      <c r="C39" s="14" t="s">
        <v>94</v>
      </c>
      <c r="D39" s="14" t="s">
        <v>47</v>
      </c>
      <c r="E39" s="15" t="s">
        <v>95</v>
      </c>
      <c r="F39" s="14">
        <v>15</v>
      </c>
      <c r="G39" s="15">
        <f t="shared" si="1"/>
        <v>2250</v>
      </c>
      <c r="H39" s="15"/>
    </row>
    <row r="40" ht="20" customHeight="1" spans="1:8">
      <c r="A40" s="15">
        <v>38</v>
      </c>
      <c r="B40" s="14" t="s">
        <v>85</v>
      </c>
      <c r="C40" s="14" t="s">
        <v>96</v>
      </c>
      <c r="D40" s="14" t="s">
        <v>11</v>
      </c>
      <c r="E40" s="15" t="s">
        <v>59</v>
      </c>
      <c r="F40" s="14">
        <v>7</v>
      </c>
      <c r="G40" s="15">
        <f t="shared" si="1"/>
        <v>1050</v>
      </c>
      <c r="H40" s="15"/>
    </row>
    <row r="41" ht="20" customHeight="1" spans="1:8">
      <c r="A41" s="15">
        <v>39</v>
      </c>
      <c r="B41" s="14" t="s">
        <v>85</v>
      </c>
      <c r="C41" s="14" t="s">
        <v>97</v>
      </c>
      <c r="D41" s="14" t="s">
        <v>47</v>
      </c>
      <c r="E41" s="15" t="s">
        <v>12</v>
      </c>
      <c r="F41" s="14">
        <v>4.2</v>
      </c>
      <c r="G41" s="15">
        <f t="shared" si="1"/>
        <v>630</v>
      </c>
      <c r="H41" s="15"/>
    </row>
    <row r="42" ht="20" customHeight="1" spans="1:8">
      <c r="A42" s="15">
        <v>40</v>
      </c>
      <c r="B42" s="14" t="s">
        <v>85</v>
      </c>
      <c r="C42" s="14" t="s">
        <v>98</v>
      </c>
      <c r="D42" s="14" t="s">
        <v>11</v>
      </c>
      <c r="E42" s="15" t="s">
        <v>99</v>
      </c>
      <c r="F42" s="14">
        <v>2</v>
      </c>
      <c r="G42" s="15">
        <f t="shared" si="1"/>
        <v>300</v>
      </c>
      <c r="H42" s="15"/>
    </row>
    <row r="43" ht="20" customHeight="1" spans="1:8">
      <c r="A43" s="15">
        <v>41</v>
      </c>
      <c r="B43" s="14" t="s">
        <v>85</v>
      </c>
      <c r="C43" s="14" t="s">
        <v>100</v>
      </c>
      <c r="D43" s="14" t="s">
        <v>11</v>
      </c>
      <c r="E43" s="15" t="s">
        <v>48</v>
      </c>
      <c r="F43" s="14">
        <v>9</v>
      </c>
      <c r="G43" s="15">
        <f t="shared" si="1"/>
        <v>1350</v>
      </c>
      <c r="H43" s="15"/>
    </row>
    <row r="44" ht="20" customHeight="1" spans="1:8">
      <c r="A44" s="15">
        <v>42</v>
      </c>
      <c r="B44" s="14" t="s">
        <v>85</v>
      </c>
      <c r="C44" s="14" t="s">
        <v>101</v>
      </c>
      <c r="D44" s="14" t="s">
        <v>42</v>
      </c>
      <c r="E44" s="15" t="s">
        <v>102</v>
      </c>
      <c r="F44" s="14">
        <v>2</v>
      </c>
      <c r="G44" s="15">
        <f t="shared" si="1"/>
        <v>300</v>
      </c>
      <c r="H44" s="15"/>
    </row>
    <row r="45" ht="20" customHeight="1" spans="1:8">
      <c r="A45" s="15">
        <v>43</v>
      </c>
      <c r="B45" s="14" t="s">
        <v>85</v>
      </c>
      <c r="C45" s="14" t="s">
        <v>103</v>
      </c>
      <c r="D45" s="14" t="s">
        <v>42</v>
      </c>
      <c r="E45" s="15" t="s">
        <v>45</v>
      </c>
      <c r="F45" s="14">
        <v>8</v>
      </c>
      <c r="G45" s="15">
        <f t="shared" si="1"/>
        <v>1200</v>
      </c>
      <c r="H45" s="15"/>
    </row>
    <row r="46" ht="20" customHeight="1" spans="1:8">
      <c r="A46" s="15">
        <v>44</v>
      </c>
      <c r="B46" s="14" t="s">
        <v>85</v>
      </c>
      <c r="C46" s="14" t="s">
        <v>104</v>
      </c>
      <c r="D46" s="14" t="s">
        <v>105</v>
      </c>
      <c r="E46" s="15" t="s">
        <v>106</v>
      </c>
      <c r="F46" s="14">
        <v>4</v>
      </c>
      <c r="G46" s="15">
        <f t="shared" si="1"/>
        <v>600</v>
      </c>
      <c r="H46" s="15"/>
    </row>
    <row r="47" ht="20" customHeight="1" spans="1:8">
      <c r="A47" s="15">
        <v>45</v>
      </c>
      <c r="B47" s="14" t="s">
        <v>85</v>
      </c>
      <c r="C47" s="14" t="s">
        <v>107</v>
      </c>
      <c r="D47" s="14" t="s">
        <v>11</v>
      </c>
      <c r="E47" s="15" t="s">
        <v>106</v>
      </c>
      <c r="F47" s="14">
        <v>2</v>
      </c>
      <c r="G47" s="15">
        <f t="shared" si="1"/>
        <v>300</v>
      </c>
      <c r="H47" s="15"/>
    </row>
    <row r="48" ht="20" customHeight="1" spans="1:8">
      <c r="A48" s="15">
        <v>46</v>
      </c>
      <c r="B48" s="14" t="s">
        <v>85</v>
      </c>
      <c r="C48" s="14" t="s">
        <v>108</v>
      </c>
      <c r="D48" s="14" t="s">
        <v>71</v>
      </c>
      <c r="E48" s="15" t="s">
        <v>34</v>
      </c>
      <c r="F48" s="14">
        <v>5</v>
      </c>
      <c r="G48" s="15">
        <f t="shared" si="1"/>
        <v>750</v>
      </c>
      <c r="H48" s="15"/>
    </row>
    <row r="49" ht="20" customHeight="1" spans="1:8">
      <c r="A49" s="15">
        <v>47</v>
      </c>
      <c r="B49" s="14" t="s">
        <v>85</v>
      </c>
      <c r="C49" s="14" t="s">
        <v>109</v>
      </c>
      <c r="D49" s="14" t="s">
        <v>42</v>
      </c>
      <c r="E49" s="15" t="s">
        <v>12</v>
      </c>
      <c r="F49" s="14">
        <v>7</v>
      </c>
      <c r="G49" s="15">
        <f t="shared" si="1"/>
        <v>1050</v>
      </c>
      <c r="H49" s="15"/>
    </row>
    <row r="50" ht="20" customHeight="1" spans="1:8">
      <c r="A50" s="15">
        <v>48</v>
      </c>
      <c r="B50" s="14" t="s">
        <v>85</v>
      </c>
      <c r="C50" s="14" t="s">
        <v>110</v>
      </c>
      <c r="D50" s="14" t="s">
        <v>25</v>
      </c>
      <c r="E50" s="15" t="s">
        <v>69</v>
      </c>
      <c r="F50" s="14">
        <v>7</v>
      </c>
      <c r="G50" s="15">
        <f t="shared" si="1"/>
        <v>1050</v>
      </c>
      <c r="H50" s="15" t="s">
        <v>111</v>
      </c>
    </row>
    <row r="51" ht="20" customHeight="1" spans="1:8">
      <c r="A51" s="15">
        <v>49</v>
      </c>
      <c r="B51" s="14" t="s">
        <v>112</v>
      </c>
      <c r="C51" s="14" t="s">
        <v>113</v>
      </c>
      <c r="D51" s="15" t="s">
        <v>22</v>
      </c>
      <c r="E51" s="15" t="s">
        <v>48</v>
      </c>
      <c r="F51" s="14">
        <v>5</v>
      </c>
      <c r="G51" s="15">
        <f t="shared" si="1"/>
        <v>750</v>
      </c>
      <c r="H51" s="15"/>
    </row>
    <row r="52" ht="20" customHeight="1" spans="1:8">
      <c r="A52" s="15">
        <v>50</v>
      </c>
      <c r="B52" s="14" t="s">
        <v>112</v>
      </c>
      <c r="C52" s="14" t="s">
        <v>114</v>
      </c>
      <c r="D52" s="14" t="s">
        <v>115</v>
      </c>
      <c r="E52" s="15" t="s">
        <v>116</v>
      </c>
      <c r="F52" s="14">
        <v>11</v>
      </c>
      <c r="G52" s="15">
        <f t="shared" si="1"/>
        <v>1650</v>
      </c>
      <c r="H52" s="15"/>
    </row>
    <row r="53" ht="20" customHeight="1" spans="1:8">
      <c r="A53" s="15">
        <v>51</v>
      </c>
      <c r="B53" s="14" t="s">
        <v>112</v>
      </c>
      <c r="C53" s="14" t="s">
        <v>117</v>
      </c>
      <c r="D53" s="14" t="s">
        <v>25</v>
      </c>
      <c r="E53" s="15" t="s">
        <v>118</v>
      </c>
      <c r="F53" s="14">
        <v>8</v>
      </c>
      <c r="G53" s="15">
        <f t="shared" si="1"/>
        <v>1200</v>
      </c>
      <c r="H53" s="15"/>
    </row>
    <row r="54" ht="20" customHeight="1" spans="1:8">
      <c r="A54" s="15">
        <v>52</v>
      </c>
      <c r="B54" s="14" t="s">
        <v>112</v>
      </c>
      <c r="C54" s="14" t="s">
        <v>119</v>
      </c>
      <c r="D54" s="14" t="s">
        <v>120</v>
      </c>
      <c r="E54" s="15" t="s">
        <v>48</v>
      </c>
      <c r="F54" s="14">
        <v>6</v>
      </c>
      <c r="G54" s="15">
        <f t="shared" si="1"/>
        <v>900</v>
      </c>
      <c r="H54" s="15"/>
    </row>
    <row r="55" ht="20" customHeight="1" spans="1:8">
      <c r="A55" s="15">
        <v>53</v>
      </c>
      <c r="B55" s="14" t="s">
        <v>112</v>
      </c>
      <c r="C55" s="14" t="s">
        <v>121</v>
      </c>
      <c r="D55" s="14" t="s">
        <v>16</v>
      </c>
      <c r="E55" s="15" t="s">
        <v>69</v>
      </c>
      <c r="F55" s="14">
        <v>8</v>
      </c>
      <c r="G55" s="15">
        <f t="shared" si="1"/>
        <v>1200</v>
      </c>
      <c r="H55" s="15"/>
    </row>
    <row r="56" ht="20" customHeight="1" spans="1:8">
      <c r="A56" s="15">
        <v>54</v>
      </c>
      <c r="B56" s="14" t="s">
        <v>112</v>
      </c>
      <c r="C56" s="14" t="s">
        <v>122</v>
      </c>
      <c r="D56" s="14" t="s">
        <v>123</v>
      </c>
      <c r="E56" s="15" t="s">
        <v>48</v>
      </c>
      <c r="F56" s="14">
        <v>21.8</v>
      </c>
      <c r="G56" s="15">
        <f t="shared" si="1"/>
        <v>3270</v>
      </c>
      <c r="H56" s="15"/>
    </row>
    <row r="57" ht="20" customHeight="1" spans="1:8">
      <c r="A57" s="15">
        <v>55</v>
      </c>
      <c r="B57" s="14" t="s">
        <v>112</v>
      </c>
      <c r="C57" s="14" t="s">
        <v>124</v>
      </c>
      <c r="D57" s="14" t="s">
        <v>125</v>
      </c>
      <c r="E57" s="15" t="s">
        <v>126</v>
      </c>
      <c r="F57" s="14">
        <v>5</v>
      </c>
      <c r="G57" s="15">
        <f t="shared" si="1"/>
        <v>750</v>
      </c>
      <c r="H57" s="15"/>
    </row>
    <row r="58" ht="20" customHeight="1" spans="1:8">
      <c r="A58" s="15">
        <v>56</v>
      </c>
      <c r="B58" s="14" t="s">
        <v>112</v>
      </c>
      <c r="C58" s="14" t="s">
        <v>127</v>
      </c>
      <c r="D58" s="14" t="s">
        <v>88</v>
      </c>
      <c r="E58" s="15" t="s">
        <v>12</v>
      </c>
      <c r="F58" s="14">
        <v>20</v>
      </c>
      <c r="G58" s="15">
        <f t="shared" si="1"/>
        <v>3000</v>
      </c>
      <c r="H58" s="15"/>
    </row>
    <row r="59" ht="20" customHeight="1" spans="1:8">
      <c r="A59" s="15">
        <v>57</v>
      </c>
      <c r="B59" s="14" t="s">
        <v>112</v>
      </c>
      <c r="C59" s="14" t="s">
        <v>128</v>
      </c>
      <c r="D59" s="14" t="s">
        <v>90</v>
      </c>
      <c r="E59" s="15" t="s">
        <v>129</v>
      </c>
      <c r="F59" s="14">
        <v>10</v>
      </c>
      <c r="G59" s="15">
        <f t="shared" si="1"/>
        <v>1500</v>
      </c>
      <c r="H59" s="15"/>
    </row>
    <row r="60" ht="20" customHeight="1" spans="1:8">
      <c r="A60" s="15">
        <v>58</v>
      </c>
      <c r="B60" s="14" t="s">
        <v>112</v>
      </c>
      <c r="C60" s="14" t="s">
        <v>130</v>
      </c>
      <c r="D60" s="14" t="s">
        <v>131</v>
      </c>
      <c r="E60" s="15" t="s">
        <v>132</v>
      </c>
      <c r="F60" s="14">
        <v>3.2</v>
      </c>
      <c r="G60" s="15">
        <f t="shared" si="1"/>
        <v>480</v>
      </c>
      <c r="H60" s="15"/>
    </row>
    <row r="61" ht="20" customHeight="1" spans="1:8">
      <c r="A61" s="15">
        <v>59</v>
      </c>
      <c r="B61" s="14" t="s">
        <v>112</v>
      </c>
      <c r="C61" s="14" t="s">
        <v>133</v>
      </c>
      <c r="D61" s="14" t="s">
        <v>47</v>
      </c>
      <c r="E61" s="15" t="s">
        <v>134</v>
      </c>
      <c r="F61" s="14">
        <v>11</v>
      </c>
      <c r="G61" s="15">
        <f t="shared" si="1"/>
        <v>1650</v>
      </c>
      <c r="H61" s="15"/>
    </row>
    <row r="62" ht="20" customHeight="1" spans="1:8">
      <c r="A62" s="15">
        <v>60</v>
      </c>
      <c r="B62" s="14" t="s">
        <v>112</v>
      </c>
      <c r="C62" s="14" t="s">
        <v>135</v>
      </c>
      <c r="D62" s="14" t="s">
        <v>22</v>
      </c>
      <c r="E62" s="15" t="s">
        <v>48</v>
      </c>
      <c r="F62" s="14">
        <v>7</v>
      </c>
      <c r="G62" s="15">
        <f t="shared" si="1"/>
        <v>1050</v>
      </c>
      <c r="H62" s="15"/>
    </row>
    <row r="63" ht="20" customHeight="1" spans="1:8">
      <c r="A63" s="15">
        <v>61</v>
      </c>
      <c r="B63" s="14" t="s">
        <v>112</v>
      </c>
      <c r="C63" s="14" t="s">
        <v>136</v>
      </c>
      <c r="D63" s="14" t="s">
        <v>137</v>
      </c>
      <c r="E63" s="15" t="s">
        <v>51</v>
      </c>
      <c r="F63" s="14">
        <v>6</v>
      </c>
      <c r="G63" s="15">
        <f t="shared" si="1"/>
        <v>900</v>
      </c>
      <c r="H63" s="15"/>
    </row>
    <row r="64" ht="20" customHeight="1" spans="1:8">
      <c r="A64" s="15">
        <v>62</v>
      </c>
      <c r="B64" s="14" t="s">
        <v>112</v>
      </c>
      <c r="C64" s="14" t="s">
        <v>138</v>
      </c>
      <c r="D64" s="14" t="s">
        <v>25</v>
      </c>
      <c r="E64" s="15" t="s">
        <v>59</v>
      </c>
      <c r="F64" s="14">
        <v>12</v>
      </c>
      <c r="G64" s="15">
        <f t="shared" si="1"/>
        <v>1800</v>
      </c>
      <c r="H64" s="15"/>
    </row>
    <row r="65" ht="20" customHeight="1" spans="1:8">
      <c r="A65" s="15">
        <v>63</v>
      </c>
      <c r="B65" s="14" t="s">
        <v>112</v>
      </c>
      <c r="C65" s="14" t="s">
        <v>139</v>
      </c>
      <c r="D65" s="14" t="s">
        <v>16</v>
      </c>
      <c r="E65" s="15" t="s">
        <v>140</v>
      </c>
      <c r="F65" s="14">
        <v>8</v>
      </c>
      <c r="G65" s="15">
        <f t="shared" si="1"/>
        <v>1200</v>
      </c>
      <c r="H65" s="15"/>
    </row>
    <row r="66" ht="20" customHeight="1" spans="1:8">
      <c r="A66" s="15">
        <v>64</v>
      </c>
      <c r="B66" s="14" t="s">
        <v>112</v>
      </c>
      <c r="C66" s="14" t="s">
        <v>141</v>
      </c>
      <c r="D66" s="14" t="s">
        <v>81</v>
      </c>
      <c r="E66" s="15" t="s">
        <v>142</v>
      </c>
      <c r="F66" s="14">
        <v>9</v>
      </c>
      <c r="G66" s="15">
        <f t="shared" si="1"/>
        <v>1350</v>
      </c>
      <c r="H66" s="15"/>
    </row>
    <row r="67" ht="20" customHeight="1" spans="1:8">
      <c r="A67" s="15">
        <v>65</v>
      </c>
      <c r="B67" s="14" t="s">
        <v>112</v>
      </c>
      <c r="C67" s="14" t="s">
        <v>143</v>
      </c>
      <c r="D67" s="14" t="s">
        <v>14</v>
      </c>
      <c r="E67" s="15" t="s">
        <v>34</v>
      </c>
      <c r="F67" s="14">
        <v>9</v>
      </c>
      <c r="G67" s="15">
        <f t="shared" si="1"/>
        <v>1350</v>
      </c>
      <c r="H67" s="15"/>
    </row>
    <row r="68" ht="20" customHeight="1" spans="1:8">
      <c r="A68" s="15">
        <v>66</v>
      </c>
      <c r="B68" s="14" t="s">
        <v>112</v>
      </c>
      <c r="C68" s="14" t="s">
        <v>144</v>
      </c>
      <c r="D68" s="14" t="s">
        <v>145</v>
      </c>
      <c r="E68" s="15" t="s">
        <v>146</v>
      </c>
      <c r="F68" s="14">
        <v>5</v>
      </c>
      <c r="G68" s="15">
        <f t="shared" ref="G68:G99" si="2">F68*150</f>
        <v>750</v>
      </c>
      <c r="H68" s="15"/>
    </row>
    <row r="69" ht="20" customHeight="1" spans="1:8">
      <c r="A69" s="15">
        <v>67</v>
      </c>
      <c r="B69" s="14" t="s">
        <v>112</v>
      </c>
      <c r="C69" s="14" t="s">
        <v>147</v>
      </c>
      <c r="D69" s="14" t="s">
        <v>88</v>
      </c>
      <c r="E69" s="15" t="s">
        <v>148</v>
      </c>
      <c r="F69" s="14">
        <v>3</v>
      </c>
      <c r="G69" s="15">
        <f t="shared" si="2"/>
        <v>450</v>
      </c>
      <c r="H69" s="15"/>
    </row>
    <row r="70" ht="20" customHeight="1" spans="1:8">
      <c r="A70" s="15">
        <v>68</v>
      </c>
      <c r="B70" s="14" t="s">
        <v>112</v>
      </c>
      <c r="C70" s="14" t="s">
        <v>149</v>
      </c>
      <c r="D70" s="14" t="s">
        <v>25</v>
      </c>
      <c r="E70" s="15" t="s">
        <v>150</v>
      </c>
      <c r="F70" s="14">
        <v>13</v>
      </c>
      <c r="G70" s="15">
        <f t="shared" si="2"/>
        <v>1950</v>
      </c>
      <c r="H70" s="15"/>
    </row>
    <row r="71" ht="20" customHeight="1" spans="1:8">
      <c r="A71" s="15">
        <v>69</v>
      </c>
      <c r="B71" s="14" t="s">
        <v>112</v>
      </c>
      <c r="C71" s="14" t="s">
        <v>151</v>
      </c>
      <c r="D71" s="14" t="s">
        <v>42</v>
      </c>
      <c r="E71" s="15" t="s">
        <v>148</v>
      </c>
      <c r="F71" s="14">
        <v>5</v>
      </c>
      <c r="G71" s="15">
        <f t="shared" si="2"/>
        <v>750</v>
      </c>
      <c r="H71" s="15"/>
    </row>
    <row r="72" ht="20" customHeight="1" spans="1:8">
      <c r="A72" s="15">
        <v>70</v>
      </c>
      <c r="B72" s="14" t="s">
        <v>112</v>
      </c>
      <c r="C72" s="14" t="s">
        <v>152</v>
      </c>
      <c r="D72" s="14" t="s">
        <v>25</v>
      </c>
      <c r="E72" s="15" t="s">
        <v>51</v>
      </c>
      <c r="F72" s="14">
        <v>3</v>
      </c>
      <c r="G72" s="15">
        <f t="shared" si="2"/>
        <v>450</v>
      </c>
      <c r="H72" s="15"/>
    </row>
    <row r="73" ht="20" customHeight="1" spans="1:8">
      <c r="A73" s="15">
        <v>71</v>
      </c>
      <c r="B73" s="14" t="s">
        <v>112</v>
      </c>
      <c r="C73" s="14" t="s">
        <v>153</v>
      </c>
      <c r="D73" s="14" t="s">
        <v>154</v>
      </c>
      <c r="E73" s="15" t="s">
        <v>155</v>
      </c>
      <c r="F73" s="14">
        <v>3</v>
      </c>
      <c r="G73" s="15">
        <f t="shared" si="2"/>
        <v>450</v>
      </c>
      <c r="H73" s="15"/>
    </row>
    <row r="74" ht="20" customHeight="1" spans="1:8">
      <c r="A74" s="15">
        <v>72</v>
      </c>
      <c r="B74" s="14" t="s">
        <v>112</v>
      </c>
      <c r="C74" s="14" t="s">
        <v>156</v>
      </c>
      <c r="D74" s="14" t="s">
        <v>47</v>
      </c>
      <c r="E74" s="15" t="s">
        <v>157</v>
      </c>
      <c r="F74" s="14">
        <v>3</v>
      </c>
      <c r="G74" s="15">
        <f t="shared" si="2"/>
        <v>450</v>
      </c>
      <c r="H74" s="15"/>
    </row>
    <row r="75" ht="20" customHeight="1" spans="1:8">
      <c r="A75" s="15">
        <v>73</v>
      </c>
      <c r="B75" s="14" t="s">
        <v>112</v>
      </c>
      <c r="C75" s="14" t="s">
        <v>158</v>
      </c>
      <c r="D75" s="14" t="s">
        <v>145</v>
      </c>
      <c r="E75" s="15" t="s">
        <v>17</v>
      </c>
      <c r="F75" s="14">
        <v>5</v>
      </c>
      <c r="G75" s="15">
        <f t="shared" si="2"/>
        <v>750</v>
      </c>
      <c r="H75" s="15"/>
    </row>
    <row r="76" ht="20" customHeight="1" spans="1:8">
      <c r="A76" s="15">
        <v>74</v>
      </c>
      <c r="B76" s="14" t="s">
        <v>112</v>
      </c>
      <c r="C76" s="14" t="s">
        <v>159</v>
      </c>
      <c r="D76" s="14" t="s">
        <v>84</v>
      </c>
      <c r="E76" s="15" t="s">
        <v>148</v>
      </c>
      <c r="F76" s="14">
        <v>19</v>
      </c>
      <c r="G76" s="15">
        <f t="shared" si="2"/>
        <v>2850</v>
      </c>
      <c r="H76" s="15"/>
    </row>
    <row r="77" ht="20" customHeight="1" spans="1:8">
      <c r="A77" s="15">
        <v>75</v>
      </c>
      <c r="B77" s="14" t="s">
        <v>160</v>
      </c>
      <c r="C77" s="14" t="s">
        <v>161</v>
      </c>
      <c r="D77" s="14" t="s">
        <v>19</v>
      </c>
      <c r="E77" s="15" t="s">
        <v>48</v>
      </c>
      <c r="F77" s="14">
        <v>6</v>
      </c>
      <c r="G77" s="15">
        <f t="shared" si="2"/>
        <v>900</v>
      </c>
      <c r="H77" s="15"/>
    </row>
    <row r="78" ht="20" customHeight="1" spans="1:8">
      <c r="A78" s="15">
        <v>76</v>
      </c>
      <c r="B78" s="14" t="s">
        <v>160</v>
      </c>
      <c r="C78" s="14" t="s">
        <v>162</v>
      </c>
      <c r="D78" s="14" t="s">
        <v>57</v>
      </c>
      <c r="E78" s="15" t="s">
        <v>48</v>
      </c>
      <c r="F78" s="14">
        <v>3</v>
      </c>
      <c r="G78" s="15">
        <f t="shared" si="2"/>
        <v>450</v>
      </c>
      <c r="H78" s="15"/>
    </row>
    <row r="79" ht="20" customHeight="1" spans="1:8">
      <c r="A79" s="15">
        <v>77</v>
      </c>
      <c r="B79" s="14" t="s">
        <v>160</v>
      </c>
      <c r="C79" s="14" t="s">
        <v>163</v>
      </c>
      <c r="D79" s="14" t="s">
        <v>57</v>
      </c>
      <c r="E79" s="15" t="s">
        <v>164</v>
      </c>
      <c r="F79" s="14">
        <v>6</v>
      </c>
      <c r="G79" s="15">
        <f t="shared" si="2"/>
        <v>900</v>
      </c>
      <c r="H79" s="15"/>
    </row>
    <row r="80" ht="20" customHeight="1" spans="1:8">
      <c r="A80" s="15">
        <v>78</v>
      </c>
      <c r="B80" s="14" t="s">
        <v>160</v>
      </c>
      <c r="C80" s="14" t="s">
        <v>165</v>
      </c>
      <c r="D80" s="14" t="s">
        <v>88</v>
      </c>
      <c r="E80" s="15" t="s">
        <v>142</v>
      </c>
      <c r="F80" s="14">
        <v>3</v>
      </c>
      <c r="G80" s="15">
        <f t="shared" si="2"/>
        <v>450</v>
      </c>
      <c r="H80" s="15"/>
    </row>
    <row r="81" ht="20" customHeight="1" spans="1:8">
      <c r="A81" s="15">
        <v>79</v>
      </c>
      <c r="B81" s="14" t="s">
        <v>160</v>
      </c>
      <c r="C81" s="14" t="s">
        <v>166</v>
      </c>
      <c r="D81" s="14" t="s">
        <v>145</v>
      </c>
      <c r="E81" s="15" t="s">
        <v>167</v>
      </c>
      <c r="F81" s="14">
        <v>5</v>
      </c>
      <c r="G81" s="15">
        <f t="shared" si="2"/>
        <v>750</v>
      </c>
      <c r="H81" s="15"/>
    </row>
    <row r="82" ht="20" customHeight="1" spans="1:8">
      <c r="A82" s="15">
        <v>80</v>
      </c>
      <c r="B82" s="14" t="s">
        <v>160</v>
      </c>
      <c r="C82" s="14" t="s">
        <v>168</v>
      </c>
      <c r="D82" s="14" t="s">
        <v>57</v>
      </c>
      <c r="E82" s="15" t="s">
        <v>48</v>
      </c>
      <c r="F82" s="14">
        <v>11</v>
      </c>
      <c r="G82" s="15">
        <f t="shared" si="2"/>
        <v>1650</v>
      </c>
      <c r="H82" s="15"/>
    </row>
    <row r="83" ht="20" customHeight="1" spans="1:8">
      <c r="A83" s="15">
        <v>81</v>
      </c>
      <c r="B83" s="14" t="s">
        <v>160</v>
      </c>
      <c r="C83" s="14" t="s">
        <v>169</v>
      </c>
      <c r="D83" s="14" t="s">
        <v>170</v>
      </c>
      <c r="E83" s="5" t="s">
        <v>17</v>
      </c>
      <c r="F83" s="14">
        <v>3</v>
      </c>
      <c r="G83" s="15">
        <f t="shared" si="2"/>
        <v>450</v>
      </c>
      <c r="H83" s="15"/>
    </row>
    <row r="84" ht="20" customHeight="1" spans="1:8">
      <c r="A84" s="15">
        <v>82</v>
      </c>
      <c r="B84" s="14" t="s">
        <v>160</v>
      </c>
      <c r="C84" s="14" t="s">
        <v>171</v>
      </c>
      <c r="D84" s="14" t="s">
        <v>30</v>
      </c>
      <c r="E84" s="15" t="s">
        <v>142</v>
      </c>
      <c r="F84" s="14">
        <v>13</v>
      </c>
      <c r="G84" s="15">
        <f t="shared" si="2"/>
        <v>1950</v>
      </c>
      <c r="H84" s="15"/>
    </row>
    <row r="85" ht="20" customHeight="1" spans="1:8">
      <c r="A85" s="15">
        <v>83</v>
      </c>
      <c r="B85" s="14" t="s">
        <v>160</v>
      </c>
      <c r="C85" s="14" t="s">
        <v>172</v>
      </c>
      <c r="D85" s="14" t="s">
        <v>33</v>
      </c>
      <c r="E85" s="15" t="s">
        <v>148</v>
      </c>
      <c r="F85" s="14">
        <v>5</v>
      </c>
      <c r="G85" s="15">
        <f t="shared" si="2"/>
        <v>750</v>
      </c>
      <c r="H85" s="15"/>
    </row>
    <row r="86" ht="20" customHeight="1" spans="1:8">
      <c r="A86" s="15">
        <v>84</v>
      </c>
      <c r="B86" s="14" t="s">
        <v>160</v>
      </c>
      <c r="C86" s="14" t="s">
        <v>173</v>
      </c>
      <c r="D86" s="14" t="s">
        <v>90</v>
      </c>
      <c r="E86" s="15" t="s">
        <v>174</v>
      </c>
      <c r="F86" s="14">
        <v>5</v>
      </c>
      <c r="G86" s="15">
        <f t="shared" si="2"/>
        <v>750</v>
      </c>
      <c r="H86" s="15"/>
    </row>
    <row r="87" ht="20" customHeight="1" spans="1:8">
      <c r="A87" s="15">
        <v>85</v>
      </c>
      <c r="B87" s="14" t="s">
        <v>160</v>
      </c>
      <c r="C87" s="14" t="s">
        <v>175</v>
      </c>
      <c r="D87" s="14" t="s">
        <v>176</v>
      </c>
      <c r="E87" s="15" t="s">
        <v>99</v>
      </c>
      <c r="F87" s="14">
        <v>5</v>
      </c>
      <c r="G87" s="15">
        <f t="shared" si="2"/>
        <v>750</v>
      </c>
      <c r="H87" s="15"/>
    </row>
    <row r="88" ht="20" customHeight="1" spans="1:8">
      <c r="A88" s="15">
        <v>86</v>
      </c>
      <c r="B88" s="14" t="s">
        <v>160</v>
      </c>
      <c r="C88" s="14" t="s">
        <v>177</v>
      </c>
      <c r="D88" s="14" t="s">
        <v>25</v>
      </c>
      <c r="E88" s="15" t="s">
        <v>178</v>
      </c>
      <c r="F88" s="14">
        <v>4</v>
      </c>
      <c r="G88" s="15">
        <f t="shared" si="2"/>
        <v>600</v>
      </c>
      <c r="H88" s="15"/>
    </row>
    <row r="89" ht="20" customHeight="1" spans="1:8">
      <c r="A89" s="15">
        <v>87</v>
      </c>
      <c r="B89" s="14" t="s">
        <v>160</v>
      </c>
      <c r="C89" s="14" t="s">
        <v>179</v>
      </c>
      <c r="D89" s="14" t="s">
        <v>47</v>
      </c>
      <c r="E89" s="15" t="s">
        <v>34</v>
      </c>
      <c r="F89" s="14">
        <v>6</v>
      </c>
      <c r="G89" s="15">
        <f t="shared" si="2"/>
        <v>900</v>
      </c>
      <c r="H89" s="15"/>
    </row>
    <row r="90" ht="20" customHeight="1" spans="1:8">
      <c r="A90" s="15">
        <v>88</v>
      </c>
      <c r="B90" s="14" t="s">
        <v>160</v>
      </c>
      <c r="C90" s="14" t="s">
        <v>180</v>
      </c>
      <c r="D90" s="14" t="s">
        <v>25</v>
      </c>
      <c r="E90" s="15" t="s">
        <v>181</v>
      </c>
      <c r="F90" s="14">
        <v>10</v>
      </c>
      <c r="G90" s="15">
        <f t="shared" si="2"/>
        <v>1500</v>
      </c>
      <c r="H90" s="15"/>
    </row>
    <row r="91" ht="20" customHeight="1" spans="1:8">
      <c r="A91" s="15">
        <v>89</v>
      </c>
      <c r="B91" s="14" t="s">
        <v>160</v>
      </c>
      <c r="C91" s="14" t="s">
        <v>182</v>
      </c>
      <c r="D91" s="14" t="s">
        <v>25</v>
      </c>
      <c r="E91" s="15" t="s">
        <v>69</v>
      </c>
      <c r="F91" s="14">
        <v>6</v>
      </c>
      <c r="G91" s="15">
        <f t="shared" si="2"/>
        <v>900</v>
      </c>
      <c r="H91" s="15"/>
    </row>
    <row r="92" ht="20" customHeight="1" spans="1:8">
      <c r="A92" s="15">
        <v>90</v>
      </c>
      <c r="B92" s="14" t="s">
        <v>160</v>
      </c>
      <c r="C92" s="14" t="s">
        <v>183</v>
      </c>
      <c r="D92" s="14" t="s">
        <v>81</v>
      </c>
      <c r="E92" s="15" t="s">
        <v>106</v>
      </c>
      <c r="F92" s="14">
        <v>5</v>
      </c>
      <c r="G92" s="15">
        <f t="shared" si="2"/>
        <v>750</v>
      </c>
      <c r="H92" s="15"/>
    </row>
    <row r="93" ht="20" customHeight="1" spans="1:8">
      <c r="A93" s="15">
        <v>91</v>
      </c>
      <c r="B93" s="14" t="s">
        <v>160</v>
      </c>
      <c r="C93" s="14" t="s">
        <v>184</v>
      </c>
      <c r="D93" s="14" t="s">
        <v>57</v>
      </c>
      <c r="E93" s="15" t="s">
        <v>142</v>
      </c>
      <c r="F93" s="14">
        <v>5</v>
      </c>
      <c r="G93" s="15">
        <f t="shared" si="2"/>
        <v>750</v>
      </c>
      <c r="H93" s="15"/>
    </row>
    <row r="94" ht="20" customHeight="1" spans="1:8">
      <c r="A94" s="15">
        <v>92</v>
      </c>
      <c r="B94" s="14" t="s">
        <v>160</v>
      </c>
      <c r="C94" s="14" t="s">
        <v>185</v>
      </c>
      <c r="D94" s="14" t="s">
        <v>131</v>
      </c>
      <c r="E94" s="15" t="s">
        <v>186</v>
      </c>
      <c r="F94" s="14">
        <v>11.2</v>
      </c>
      <c r="G94" s="15">
        <f t="shared" si="2"/>
        <v>1680</v>
      </c>
      <c r="H94" s="15"/>
    </row>
    <row r="95" ht="20" customHeight="1" spans="1:8">
      <c r="A95" s="15">
        <v>93</v>
      </c>
      <c r="B95" s="14" t="s">
        <v>160</v>
      </c>
      <c r="C95" s="14" t="s">
        <v>187</v>
      </c>
      <c r="D95" s="14" t="s">
        <v>64</v>
      </c>
      <c r="E95" s="15" t="s">
        <v>45</v>
      </c>
      <c r="F95" s="14">
        <v>6</v>
      </c>
      <c r="G95" s="15">
        <f t="shared" si="2"/>
        <v>900</v>
      </c>
      <c r="H95" s="15"/>
    </row>
    <row r="96" ht="20" customHeight="1" spans="1:8">
      <c r="A96" s="15">
        <v>94</v>
      </c>
      <c r="B96" s="14" t="s">
        <v>160</v>
      </c>
      <c r="C96" s="14" t="s">
        <v>188</v>
      </c>
      <c r="D96" s="14" t="s">
        <v>57</v>
      </c>
      <c r="E96" s="15" t="s">
        <v>12</v>
      </c>
      <c r="F96" s="14">
        <v>4</v>
      </c>
      <c r="G96" s="15">
        <f t="shared" si="2"/>
        <v>600</v>
      </c>
      <c r="H96" s="15"/>
    </row>
    <row r="97" ht="20" customHeight="1" spans="1:8">
      <c r="A97" s="15">
        <v>95</v>
      </c>
      <c r="B97" s="14" t="s">
        <v>160</v>
      </c>
      <c r="C97" s="14" t="s">
        <v>189</v>
      </c>
      <c r="D97" s="14" t="s">
        <v>11</v>
      </c>
      <c r="E97" s="15" t="s">
        <v>190</v>
      </c>
      <c r="F97" s="14">
        <v>5</v>
      </c>
      <c r="G97" s="15">
        <f t="shared" si="2"/>
        <v>750</v>
      </c>
      <c r="H97" s="15"/>
    </row>
    <row r="98" ht="20" customHeight="1" spans="1:8">
      <c r="A98" s="15">
        <v>96</v>
      </c>
      <c r="B98" s="14" t="s">
        <v>160</v>
      </c>
      <c r="C98" s="14" t="s">
        <v>191</v>
      </c>
      <c r="D98" s="14" t="s">
        <v>57</v>
      </c>
      <c r="E98" s="15" t="s">
        <v>192</v>
      </c>
      <c r="F98" s="14">
        <v>2.2</v>
      </c>
      <c r="G98" s="15">
        <f t="shared" si="2"/>
        <v>330</v>
      </c>
      <c r="H98" s="15"/>
    </row>
    <row r="99" ht="20" customHeight="1" spans="1:8">
      <c r="A99" s="15">
        <v>97</v>
      </c>
      <c r="B99" s="14" t="s">
        <v>160</v>
      </c>
      <c r="C99" s="14" t="s">
        <v>193</v>
      </c>
      <c r="D99" s="14" t="s">
        <v>11</v>
      </c>
      <c r="E99" s="15" t="s">
        <v>194</v>
      </c>
      <c r="F99" s="14">
        <v>3.3</v>
      </c>
      <c r="G99" s="15">
        <f t="shared" si="2"/>
        <v>495</v>
      </c>
      <c r="H99" s="15"/>
    </row>
    <row r="100" ht="20" customHeight="1" spans="1:8">
      <c r="A100" s="15">
        <v>98</v>
      </c>
      <c r="B100" s="14" t="s">
        <v>160</v>
      </c>
      <c r="C100" s="14" t="s">
        <v>195</v>
      </c>
      <c r="D100" s="14" t="s">
        <v>14</v>
      </c>
      <c r="E100" s="15" t="s">
        <v>51</v>
      </c>
      <c r="F100" s="14">
        <v>10</v>
      </c>
      <c r="G100" s="15">
        <f t="shared" ref="G100:G125" si="3">F100*150</f>
        <v>1500</v>
      </c>
      <c r="H100" s="15"/>
    </row>
    <row r="101" ht="20" customHeight="1" spans="1:8">
      <c r="A101" s="15">
        <v>99</v>
      </c>
      <c r="B101" s="14" t="s">
        <v>160</v>
      </c>
      <c r="C101" s="14" t="s">
        <v>196</v>
      </c>
      <c r="D101" s="14" t="s">
        <v>14</v>
      </c>
      <c r="E101" s="15" t="s">
        <v>48</v>
      </c>
      <c r="F101" s="14">
        <v>10</v>
      </c>
      <c r="G101" s="15">
        <f t="shared" si="3"/>
        <v>1500</v>
      </c>
      <c r="H101" s="15"/>
    </row>
    <row r="102" ht="20" customHeight="1" spans="1:8">
      <c r="A102" s="15">
        <v>100</v>
      </c>
      <c r="B102" s="14" t="s">
        <v>160</v>
      </c>
      <c r="C102" s="14" t="s">
        <v>197</v>
      </c>
      <c r="D102" s="14" t="s">
        <v>57</v>
      </c>
      <c r="E102" s="15" t="s">
        <v>69</v>
      </c>
      <c r="F102" s="14">
        <v>3</v>
      </c>
      <c r="G102" s="15">
        <f t="shared" si="3"/>
        <v>450</v>
      </c>
      <c r="H102" s="15"/>
    </row>
    <row r="103" ht="20" customHeight="1" spans="1:8">
      <c r="A103" s="15">
        <v>101</v>
      </c>
      <c r="B103" s="14" t="s">
        <v>160</v>
      </c>
      <c r="C103" s="14" t="s">
        <v>198</v>
      </c>
      <c r="D103" s="14" t="s">
        <v>25</v>
      </c>
      <c r="E103" s="15" t="s">
        <v>106</v>
      </c>
      <c r="F103" s="14">
        <v>7</v>
      </c>
      <c r="G103" s="15">
        <f t="shared" si="3"/>
        <v>1050</v>
      </c>
      <c r="H103" s="15"/>
    </row>
    <row r="104" ht="20" customHeight="1" spans="1:8">
      <c r="A104" s="15">
        <v>102</v>
      </c>
      <c r="B104" s="14" t="s">
        <v>160</v>
      </c>
      <c r="C104" s="14" t="s">
        <v>199</v>
      </c>
      <c r="D104" s="14" t="s">
        <v>200</v>
      </c>
      <c r="E104" s="15" t="s">
        <v>174</v>
      </c>
      <c r="F104" s="14">
        <v>4</v>
      </c>
      <c r="G104" s="15">
        <f t="shared" si="3"/>
        <v>600</v>
      </c>
      <c r="H104" s="15"/>
    </row>
    <row r="105" ht="20" customHeight="1" spans="1:8">
      <c r="A105" s="15">
        <v>103</v>
      </c>
      <c r="B105" s="14" t="s">
        <v>160</v>
      </c>
      <c r="C105" s="14" t="s">
        <v>201</v>
      </c>
      <c r="D105" s="14" t="s">
        <v>25</v>
      </c>
      <c r="E105" s="15" t="s">
        <v>202</v>
      </c>
      <c r="F105" s="14">
        <v>5</v>
      </c>
      <c r="G105" s="15">
        <f t="shared" si="3"/>
        <v>750</v>
      </c>
      <c r="H105" s="15"/>
    </row>
    <row r="106" ht="20" customHeight="1" spans="1:8">
      <c r="A106" s="15">
        <v>104</v>
      </c>
      <c r="B106" s="14" t="s">
        <v>160</v>
      </c>
      <c r="C106" s="14" t="s">
        <v>203</v>
      </c>
      <c r="D106" s="14" t="s">
        <v>57</v>
      </c>
      <c r="E106" s="15" t="s">
        <v>69</v>
      </c>
      <c r="F106" s="14">
        <v>10</v>
      </c>
      <c r="G106" s="15">
        <f t="shared" si="3"/>
        <v>1500</v>
      </c>
      <c r="H106" s="15"/>
    </row>
    <row r="107" ht="20" customHeight="1" spans="1:8">
      <c r="A107" s="15">
        <v>105</v>
      </c>
      <c r="B107" s="14" t="s">
        <v>160</v>
      </c>
      <c r="C107" s="14" t="s">
        <v>204</v>
      </c>
      <c r="D107" s="14" t="s">
        <v>205</v>
      </c>
      <c r="E107" s="15" t="s">
        <v>40</v>
      </c>
      <c r="F107" s="14">
        <v>5</v>
      </c>
      <c r="G107" s="15">
        <f t="shared" si="3"/>
        <v>750</v>
      </c>
      <c r="H107" s="15"/>
    </row>
    <row r="108" ht="20" customHeight="1" spans="1:8">
      <c r="A108" s="15">
        <v>106</v>
      </c>
      <c r="B108" s="14" t="s">
        <v>160</v>
      </c>
      <c r="C108" s="14" t="s">
        <v>206</v>
      </c>
      <c r="D108" s="14" t="s">
        <v>57</v>
      </c>
      <c r="E108" s="15" t="s">
        <v>17</v>
      </c>
      <c r="F108" s="14">
        <v>2</v>
      </c>
      <c r="G108" s="15">
        <f t="shared" si="3"/>
        <v>300</v>
      </c>
      <c r="H108" s="15"/>
    </row>
    <row r="109" ht="20" customHeight="1" spans="1:8">
      <c r="A109" s="15">
        <v>107</v>
      </c>
      <c r="B109" s="14" t="s">
        <v>160</v>
      </c>
      <c r="C109" s="14" t="s">
        <v>207</v>
      </c>
      <c r="D109" s="14" t="s">
        <v>145</v>
      </c>
      <c r="E109" s="26" t="s">
        <v>208</v>
      </c>
      <c r="F109" s="14">
        <v>3.5</v>
      </c>
      <c r="G109" s="15">
        <f t="shared" si="3"/>
        <v>525</v>
      </c>
      <c r="H109" s="15"/>
    </row>
    <row r="110" ht="20" customHeight="1" spans="1:8">
      <c r="A110" s="15">
        <v>108</v>
      </c>
      <c r="B110" s="14" t="s">
        <v>160</v>
      </c>
      <c r="C110" s="14" t="s">
        <v>209</v>
      </c>
      <c r="D110" s="14" t="s">
        <v>25</v>
      </c>
      <c r="E110" s="15" t="s">
        <v>186</v>
      </c>
      <c r="F110" s="14">
        <v>6</v>
      </c>
      <c r="G110" s="15">
        <f t="shared" si="3"/>
        <v>900</v>
      </c>
      <c r="H110" s="15"/>
    </row>
    <row r="111" ht="20" customHeight="1" spans="1:8">
      <c r="A111" s="15">
        <v>109</v>
      </c>
      <c r="B111" s="14" t="s">
        <v>160</v>
      </c>
      <c r="C111" s="14" t="s">
        <v>210</v>
      </c>
      <c r="D111" s="14" t="s">
        <v>30</v>
      </c>
      <c r="E111" s="15" t="s">
        <v>211</v>
      </c>
      <c r="F111" s="14">
        <v>11.5</v>
      </c>
      <c r="G111" s="15">
        <f t="shared" si="3"/>
        <v>1725</v>
      </c>
      <c r="H111" s="15"/>
    </row>
    <row r="112" ht="20" customHeight="1" spans="1:8">
      <c r="A112" s="15">
        <v>110</v>
      </c>
      <c r="B112" s="14" t="s">
        <v>160</v>
      </c>
      <c r="C112" s="14" t="s">
        <v>212</v>
      </c>
      <c r="D112" s="14" t="s">
        <v>57</v>
      </c>
      <c r="E112" s="15" t="s">
        <v>102</v>
      </c>
      <c r="F112" s="14">
        <v>15</v>
      </c>
      <c r="G112" s="15">
        <f t="shared" si="3"/>
        <v>2250</v>
      </c>
      <c r="H112" s="15"/>
    </row>
    <row r="113" ht="20" customHeight="1" spans="1:8">
      <c r="A113" s="15">
        <v>111</v>
      </c>
      <c r="B113" s="14" t="s">
        <v>160</v>
      </c>
      <c r="C113" s="14" t="s">
        <v>213</v>
      </c>
      <c r="D113" s="14" t="s">
        <v>214</v>
      </c>
      <c r="E113" s="15" t="s">
        <v>186</v>
      </c>
      <c r="F113" s="14">
        <v>4</v>
      </c>
      <c r="G113" s="15">
        <f t="shared" si="3"/>
        <v>600</v>
      </c>
      <c r="H113" s="15"/>
    </row>
    <row r="114" ht="20" customHeight="1" spans="1:8">
      <c r="A114" s="15">
        <v>112</v>
      </c>
      <c r="B114" s="14" t="s">
        <v>160</v>
      </c>
      <c r="C114" s="14" t="s">
        <v>215</v>
      </c>
      <c r="D114" s="14" t="s">
        <v>90</v>
      </c>
      <c r="E114" s="15" t="s">
        <v>38</v>
      </c>
      <c r="F114" s="14">
        <v>8</v>
      </c>
      <c r="G114" s="15">
        <f t="shared" si="3"/>
        <v>1200</v>
      </c>
      <c r="H114" s="15"/>
    </row>
    <row r="115" ht="20" customHeight="1" spans="1:8">
      <c r="A115" s="15">
        <v>113</v>
      </c>
      <c r="B115" s="14" t="s">
        <v>160</v>
      </c>
      <c r="C115" s="14" t="s">
        <v>216</v>
      </c>
      <c r="D115" s="14" t="s">
        <v>217</v>
      </c>
      <c r="E115" s="15" t="s">
        <v>45</v>
      </c>
      <c r="F115" s="14">
        <v>2.4</v>
      </c>
      <c r="G115" s="15">
        <f t="shared" si="3"/>
        <v>360</v>
      </c>
      <c r="H115" s="15"/>
    </row>
    <row r="116" ht="20" customHeight="1" spans="1:8">
      <c r="A116" s="15">
        <v>114</v>
      </c>
      <c r="B116" s="14" t="s">
        <v>160</v>
      </c>
      <c r="C116" s="14" t="s">
        <v>218</v>
      </c>
      <c r="D116" s="14" t="s">
        <v>42</v>
      </c>
      <c r="E116" s="15" t="s">
        <v>45</v>
      </c>
      <c r="F116" s="14">
        <v>8</v>
      </c>
      <c r="G116" s="15">
        <f t="shared" si="3"/>
        <v>1200</v>
      </c>
      <c r="H116" s="15"/>
    </row>
    <row r="117" ht="20" customHeight="1" spans="1:8">
      <c r="A117" s="15">
        <v>115</v>
      </c>
      <c r="B117" s="14" t="s">
        <v>160</v>
      </c>
      <c r="C117" s="14" t="s">
        <v>219</v>
      </c>
      <c r="D117" s="14" t="s">
        <v>22</v>
      </c>
      <c r="E117" s="15" t="s">
        <v>181</v>
      </c>
      <c r="F117" s="14">
        <v>14.8</v>
      </c>
      <c r="G117" s="15">
        <f t="shared" si="3"/>
        <v>2220</v>
      </c>
      <c r="H117" s="15"/>
    </row>
    <row r="118" ht="20" customHeight="1" spans="1:8">
      <c r="A118" s="15">
        <v>116</v>
      </c>
      <c r="B118" s="14" t="s">
        <v>160</v>
      </c>
      <c r="C118" s="14" t="s">
        <v>220</v>
      </c>
      <c r="D118" s="14" t="s">
        <v>81</v>
      </c>
      <c r="E118" s="15" t="s">
        <v>186</v>
      </c>
      <c r="F118" s="14">
        <v>5</v>
      </c>
      <c r="G118" s="15">
        <f t="shared" si="3"/>
        <v>750</v>
      </c>
      <c r="H118" s="15"/>
    </row>
    <row r="119" ht="20" customHeight="1" spans="1:8">
      <c r="A119" s="15">
        <v>117</v>
      </c>
      <c r="B119" s="14" t="s">
        <v>160</v>
      </c>
      <c r="C119" s="14" t="s">
        <v>221</v>
      </c>
      <c r="D119" s="14" t="s">
        <v>222</v>
      </c>
      <c r="E119" s="15" t="s">
        <v>223</v>
      </c>
      <c r="F119" s="14">
        <v>3</v>
      </c>
      <c r="G119" s="15">
        <f t="shared" si="3"/>
        <v>450</v>
      </c>
      <c r="H119" s="15"/>
    </row>
    <row r="120" ht="20" customHeight="1" spans="1:8">
      <c r="A120" s="15">
        <v>118</v>
      </c>
      <c r="B120" s="14" t="s">
        <v>160</v>
      </c>
      <c r="C120" s="14" t="s">
        <v>224</v>
      </c>
      <c r="D120" s="14" t="s">
        <v>131</v>
      </c>
      <c r="E120" s="15" t="s">
        <v>225</v>
      </c>
      <c r="F120" s="14">
        <v>5</v>
      </c>
      <c r="G120" s="15">
        <f t="shared" si="3"/>
        <v>750</v>
      </c>
      <c r="H120" s="15"/>
    </row>
    <row r="121" ht="20" customHeight="1" spans="1:8">
      <c r="A121" s="15">
        <v>119</v>
      </c>
      <c r="B121" s="14" t="s">
        <v>160</v>
      </c>
      <c r="C121" s="14" t="s">
        <v>226</v>
      </c>
      <c r="D121" s="14" t="s">
        <v>90</v>
      </c>
      <c r="E121" s="15" t="s">
        <v>186</v>
      </c>
      <c r="F121" s="14">
        <v>8</v>
      </c>
      <c r="G121" s="15">
        <f t="shared" si="3"/>
        <v>1200</v>
      </c>
      <c r="H121" s="15"/>
    </row>
    <row r="122" ht="20" customHeight="1" spans="1:8">
      <c r="A122" s="15">
        <v>120</v>
      </c>
      <c r="B122" s="14" t="s">
        <v>160</v>
      </c>
      <c r="C122" s="14" t="s">
        <v>227</v>
      </c>
      <c r="D122" s="14" t="s">
        <v>47</v>
      </c>
      <c r="E122" s="15" t="s">
        <v>228</v>
      </c>
      <c r="F122" s="14">
        <v>24</v>
      </c>
      <c r="G122" s="15">
        <f t="shared" si="3"/>
        <v>3600</v>
      </c>
      <c r="H122" s="15"/>
    </row>
    <row r="123" ht="20" customHeight="1" spans="1:8">
      <c r="A123" s="15">
        <v>121</v>
      </c>
      <c r="B123" s="14" t="s">
        <v>160</v>
      </c>
      <c r="C123" s="14" t="s">
        <v>229</v>
      </c>
      <c r="D123" s="14" t="s">
        <v>214</v>
      </c>
      <c r="E123" s="15" t="s">
        <v>48</v>
      </c>
      <c r="F123" s="14">
        <v>7</v>
      </c>
      <c r="G123" s="15">
        <f t="shared" si="3"/>
        <v>1050</v>
      </c>
      <c r="H123" s="15"/>
    </row>
    <row r="124" ht="20" customHeight="1" spans="1:8">
      <c r="A124" s="15">
        <v>122</v>
      </c>
      <c r="B124" s="14" t="s">
        <v>160</v>
      </c>
      <c r="C124" s="14" t="s">
        <v>230</v>
      </c>
      <c r="D124" s="14" t="s">
        <v>115</v>
      </c>
      <c r="E124" s="15" t="s">
        <v>69</v>
      </c>
      <c r="F124" s="14">
        <v>3.2</v>
      </c>
      <c r="G124" s="15">
        <f t="shared" si="3"/>
        <v>480</v>
      </c>
      <c r="H124" s="15"/>
    </row>
    <row r="125" ht="20" customHeight="1" spans="1:8">
      <c r="A125" s="27" t="s">
        <v>231</v>
      </c>
      <c r="B125" s="28"/>
      <c r="C125" s="15"/>
      <c r="D125" s="15"/>
      <c r="E125" s="15"/>
      <c r="F125" s="15">
        <f>SUM(F3:F124)</f>
        <v>818.8</v>
      </c>
      <c r="G125" s="15">
        <f t="shared" si="3"/>
        <v>122820</v>
      </c>
      <c r="H125" s="15"/>
    </row>
  </sheetData>
  <protectedRanges>
    <protectedRange sqref="E91" name="明细区域_4_1" securityDescriptor=""/>
    <protectedRange sqref="E91" name="明细区域_4_1_1" securityDescriptor=""/>
    <protectedRange sqref="E91" name="明细区域_4_2" securityDescriptor=""/>
    <protectedRange sqref="E91" name="明细区域_4_1_2" securityDescriptor=""/>
    <protectedRange sqref="E91" name="明细区域_4_2_1" securityDescriptor=""/>
    <protectedRange sqref="E91" name="明细区域_4_1_1_1" securityDescriptor=""/>
    <protectedRange sqref="E91" name="明细区域_4" securityDescriptor=""/>
    <protectedRange sqref="E91" name="明细区域_4_1_2_1" securityDescriptor=""/>
    <protectedRange sqref="E88" name="明细区域_49_1" securityDescriptor=""/>
    <protectedRange sqref="E88" name="明细区域_49" securityDescriptor=""/>
    <protectedRange sqref="E88" name="明细区域_49_1_1" securityDescriptor=""/>
    <protectedRange sqref="E88" name="明细区域_49_2" securityDescriptor=""/>
  </protectedRanges>
  <mergeCells count="2">
    <mergeCell ref="A1:H1"/>
    <mergeCell ref="A125:B125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1"/>
  <sheetViews>
    <sheetView zoomScale="130" zoomScaleNormal="130" workbookViewId="0">
      <selection activeCell="D95" sqref="D95"/>
    </sheetView>
  </sheetViews>
  <sheetFormatPr defaultColWidth="9" defaultRowHeight="14.25" outlineLevelCol="7"/>
  <cols>
    <col min="1" max="1" width="6.875" style="21" customWidth="1"/>
    <col min="2" max="2" width="10.5" style="21" customWidth="1"/>
    <col min="3" max="3" width="9" style="21"/>
    <col min="4" max="4" width="27.875" style="21" customWidth="1"/>
    <col min="5" max="5" width="28" style="21" customWidth="1"/>
    <col min="6" max="6" width="12.75" style="21" customWidth="1"/>
    <col min="7" max="7" width="11.75" style="21" customWidth="1"/>
    <col min="8" max="8" width="8.25" style="21" customWidth="1"/>
    <col min="9" max="16384" width="9" style="21"/>
  </cols>
  <sheetData>
    <row r="1" s="21" customFormat="1" ht="51" customHeight="1" spans="1:8">
      <c r="A1" s="22" t="s">
        <v>232</v>
      </c>
      <c r="B1" s="22"/>
      <c r="C1" s="22"/>
      <c r="D1" s="22"/>
      <c r="E1" s="22"/>
      <c r="F1" s="22"/>
      <c r="G1" s="22"/>
      <c r="H1" s="22"/>
    </row>
    <row r="2" s="21" customFormat="1" ht="39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21" customFormat="1" ht="20" customHeight="1" spans="1:8">
      <c r="A3" s="16">
        <v>1</v>
      </c>
      <c r="B3" s="23" t="s">
        <v>9</v>
      </c>
      <c r="C3" s="23" t="s">
        <v>233</v>
      </c>
      <c r="D3" s="23" t="s">
        <v>14</v>
      </c>
      <c r="E3" s="16" t="s">
        <v>234</v>
      </c>
      <c r="F3" s="23">
        <v>18</v>
      </c>
      <c r="G3" s="16">
        <f>F3*200</f>
        <v>3600</v>
      </c>
      <c r="H3" s="16"/>
    </row>
    <row r="4" s="21" customFormat="1" ht="20" customHeight="1" spans="1:8">
      <c r="A4" s="16">
        <v>2</v>
      </c>
      <c r="B4" s="23" t="s">
        <v>9</v>
      </c>
      <c r="C4" s="23" t="s">
        <v>29</v>
      </c>
      <c r="D4" s="23" t="s">
        <v>30</v>
      </c>
      <c r="E4" s="16" t="s">
        <v>31</v>
      </c>
      <c r="F4" s="23">
        <v>2</v>
      </c>
      <c r="G4" s="16">
        <f t="shared" ref="G4:G35" si="0">F4*200</f>
        <v>400</v>
      </c>
      <c r="H4" s="16"/>
    </row>
    <row r="5" s="21" customFormat="1" ht="20" customHeight="1" spans="1:8">
      <c r="A5" s="16">
        <v>3</v>
      </c>
      <c r="B5" s="23" t="s">
        <v>9</v>
      </c>
      <c r="C5" s="23" t="s">
        <v>235</v>
      </c>
      <c r="D5" s="23" t="s">
        <v>42</v>
      </c>
      <c r="E5" s="16" t="s">
        <v>225</v>
      </c>
      <c r="F5" s="23">
        <v>9</v>
      </c>
      <c r="G5" s="16">
        <f t="shared" si="0"/>
        <v>1800</v>
      </c>
      <c r="H5" s="16"/>
    </row>
    <row r="6" s="21" customFormat="1" ht="20" customHeight="1" spans="1:8">
      <c r="A6" s="16">
        <v>4</v>
      </c>
      <c r="B6" s="23" t="s">
        <v>9</v>
      </c>
      <c r="C6" s="23" t="s">
        <v>21</v>
      </c>
      <c r="D6" s="23" t="s">
        <v>22</v>
      </c>
      <c r="E6" s="16" t="s">
        <v>23</v>
      </c>
      <c r="F6" s="23">
        <v>4</v>
      </c>
      <c r="G6" s="16">
        <f t="shared" si="0"/>
        <v>800</v>
      </c>
      <c r="H6" s="16"/>
    </row>
    <row r="7" s="21" customFormat="1" ht="20" customHeight="1" spans="1:8">
      <c r="A7" s="16">
        <v>5</v>
      </c>
      <c r="B7" s="23" t="s">
        <v>9</v>
      </c>
      <c r="C7" s="23" t="s">
        <v>236</v>
      </c>
      <c r="D7" s="23" t="s">
        <v>50</v>
      </c>
      <c r="E7" s="16" t="s">
        <v>228</v>
      </c>
      <c r="F7" s="23">
        <v>5.5</v>
      </c>
      <c r="G7" s="16">
        <f t="shared" si="0"/>
        <v>1100</v>
      </c>
      <c r="H7" s="16"/>
    </row>
    <row r="8" s="21" customFormat="1" ht="20" customHeight="1" spans="1:8">
      <c r="A8" s="16">
        <v>6</v>
      </c>
      <c r="B8" s="23" t="s">
        <v>9</v>
      </c>
      <c r="C8" s="23" t="s">
        <v>24</v>
      </c>
      <c r="D8" s="23" t="s">
        <v>25</v>
      </c>
      <c r="E8" s="16" t="s">
        <v>17</v>
      </c>
      <c r="F8" s="23">
        <v>5</v>
      </c>
      <c r="G8" s="16">
        <f t="shared" si="0"/>
        <v>1000</v>
      </c>
      <c r="H8" s="16"/>
    </row>
    <row r="9" s="21" customFormat="1" ht="20" customHeight="1" spans="1:8">
      <c r="A9" s="16">
        <v>7</v>
      </c>
      <c r="B9" s="23" t="s">
        <v>9</v>
      </c>
      <c r="C9" s="23" t="s">
        <v>15</v>
      </c>
      <c r="D9" s="23" t="s">
        <v>16</v>
      </c>
      <c r="E9" s="16" t="s">
        <v>17</v>
      </c>
      <c r="F9" s="23">
        <v>6</v>
      </c>
      <c r="G9" s="16">
        <f t="shared" si="0"/>
        <v>1200</v>
      </c>
      <c r="H9" s="16"/>
    </row>
    <row r="10" s="21" customFormat="1" ht="20" customHeight="1" spans="1:8">
      <c r="A10" s="16">
        <v>8</v>
      </c>
      <c r="B10" s="23" t="s">
        <v>9</v>
      </c>
      <c r="C10" s="23" t="s">
        <v>26</v>
      </c>
      <c r="D10" s="23" t="s">
        <v>27</v>
      </c>
      <c r="E10" s="16" t="s">
        <v>28</v>
      </c>
      <c r="F10" s="23">
        <v>3</v>
      </c>
      <c r="G10" s="16">
        <f t="shared" si="0"/>
        <v>600</v>
      </c>
      <c r="H10" s="16"/>
    </row>
    <row r="11" s="21" customFormat="1" ht="20" customHeight="1" spans="1:8">
      <c r="A11" s="16">
        <v>9</v>
      </c>
      <c r="B11" s="23" t="s">
        <v>9</v>
      </c>
      <c r="C11" s="23" t="s">
        <v>10</v>
      </c>
      <c r="D11" s="23" t="s">
        <v>11</v>
      </c>
      <c r="E11" s="16" t="s">
        <v>12</v>
      </c>
      <c r="F11" s="23">
        <v>6</v>
      </c>
      <c r="G11" s="16">
        <f t="shared" si="0"/>
        <v>1200</v>
      </c>
      <c r="H11" s="16"/>
    </row>
    <row r="12" s="21" customFormat="1" ht="20" customHeight="1" spans="1:8">
      <c r="A12" s="16">
        <v>10</v>
      </c>
      <c r="B12" s="23" t="s">
        <v>9</v>
      </c>
      <c r="C12" s="23" t="s">
        <v>35</v>
      </c>
      <c r="D12" s="23" t="s">
        <v>36</v>
      </c>
      <c r="E12" s="16" t="s">
        <v>12</v>
      </c>
      <c r="F12" s="23">
        <v>5</v>
      </c>
      <c r="G12" s="16">
        <f t="shared" si="0"/>
        <v>1000</v>
      </c>
      <c r="H12" s="16"/>
    </row>
    <row r="13" s="21" customFormat="1" ht="20" customHeight="1" spans="1:8">
      <c r="A13" s="16">
        <v>11</v>
      </c>
      <c r="B13" s="23" t="s">
        <v>9</v>
      </c>
      <c r="C13" s="23" t="s">
        <v>37</v>
      </c>
      <c r="D13" s="23" t="s">
        <v>25</v>
      </c>
      <c r="E13" s="16" t="s">
        <v>38</v>
      </c>
      <c r="F13" s="23">
        <v>11</v>
      </c>
      <c r="G13" s="16">
        <f t="shared" si="0"/>
        <v>2200</v>
      </c>
      <c r="H13" s="16"/>
    </row>
    <row r="14" s="21" customFormat="1" ht="20" customHeight="1" spans="1:8">
      <c r="A14" s="16">
        <v>12</v>
      </c>
      <c r="B14" s="23" t="s">
        <v>9</v>
      </c>
      <c r="C14" s="23" t="s">
        <v>39</v>
      </c>
      <c r="D14" s="23" t="s">
        <v>25</v>
      </c>
      <c r="E14" s="16" t="s">
        <v>40</v>
      </c>
      <c r="F14" s="23">
        <v>10</v>
      </c>
      <c r="G14" s="16">
        <f t="shared" si="0"/>
        <v>2000</v>
      </c>
      <c r="H14" s="16"/>
    </row>
    <row r="15" s="21" customFormat="1" ht="20" customHeight="1" spans="1:8">
      <c r="A15" s="16">
        <v>13</v>
      </c>
      <c r="B15" s="23" t="s">
        <v>9</v>
      </c>
      <c r="C15" s="23" t="s">
        <v>41</v>
      </c>
      <c r="D15" s="23" t="s">
        <v>42</v>
      </c>
      <c r="E15" s="16" t="s">
        <v>43</v>
      </c>
      <c r="F15" s="23">
        <v>28</v>
      </c>
      <c r="G15" s="16">
        <f t="shared" si="0"/>
        <v>5600</v>
      </c>
      <c r="H15" s="16"/>
    </row>
    <row r="16" s="21" customFormat="1" ht="20" customHeight="1" spans="1:8">
      <c r="A16" s="16">
        <v>14</v>
      </c>
      <c r="B16" s="23" t="s">
        <v>9</v>
      </c>
      <c r="C16" s="23" t="s">
        <v>237</v>
      </c>
      <c r="D16" s="23" t="s">
        <v>64</v>
      </c>
      <c r="E16" s="16" t="s">
        <v>34</v>
      </c>
      <c r="F16" s="23">
        <v>7</v>
      </c>
      <c r="G16" s="16">
        <f t="shared" si="0"/>
        <v>1400</v>
      </c>
      <c r="H16" s="16"/>
    </row>
    <row r="17" s="21" customFormat="1" ht="20" customHeight="1" spans="1:8">
      <c r="A17" s="16">
        <v>15</v>
      </c>
      <c r="B17" s="23" t="s">
        <v>9</v>
      </c>
      <c r="C17" s="23" t="s">
        <v>238</v>
      </c>
      <c r="D17" s="23" t="s">
        <v>61</v>
      </c>
      <c r="E17" s="16" t="s">
        <v>48</v>
      </c>
      <c r="F17" s="23">
        <v>6</v>
      </c>
      <c r="G17" s="16">
        <f t="shared" si="0"/>
        <v>1200</v>
      </c>
      <c r="H17" s="16" t="s">
        <v>111</v>
      </c>
    </row>
    <row r="18" s="21" customFormat="1" ht="20" customHeight="1" spans="1:8">
      <c r="A18" s="16">
        <v>16</v>
      </c>
      <c r="B18" s="23" t="s">
        <v>9</v>
      </c>
      <c r="C18" s="23" t="s">
        <v>44</v>
      </c>
      <c r="D18" s="23" t="s">
        <v>42</v>
      </c>
      <c r="E18" s="16" t="s">
        <v>45</v>
      </c>
      <c r="F18" s="23">
        <v>7</v>
      </c>
      <c r="G18" s="16">
        <f t="shared" si="0"/>
        <v>1400</v>
      </c>
      <c r="H18" s="16"/>
    </row>
    <row r="19" s="21" customFormat="1" ht="20" customHeight="1" spans="1:8">
      <c r="A19" s="16">
        <v>17</v>
      </c>
      <c r="B19" s="23" t="s">
        <v>9</v>
      </c>
      <c r="C19" s="23" t="s">
        <v>46</v>
      </c>
      <c r="D19" s="16" t="s">
        <v>47</v>
      </c>
      <c r="E19" s="16" t="s">
        <v>48</v>
      </c>
      <c r="F19" s="23">
        <v>15</v>
      </c>
      <c r="G19" s="16">
        <f t="shared" si="0"/>
        <v>3000</v>
      </c>
      <c r="H19" s="16"/>
    </row>
    <row r="20" s="21" customFormat="1" ht="20" customHeight="1" spans="1:8">
      <c r="A20" s="16">
        <v>18</v>
      </c>
      <c r="B20" s="23" t="s">
        <v>9</v>
      </c>
      <c r="C20" s="23" t="s">
        <v>239</v>
      </c>
      <c r="D20" s="23" t="s">
        <v>30</v>
      </c>
      <c r="E20" s="16" t="s">
        <v>240</v>
      </c>
      <c r="F20" s="23">
        <v>7</v>
      </c>
      <c r="G20" s="16">
        <f t="shared" si="0"/>
        <v>1400</v>
      </c>
      <c r="H20" s="16"/>
    </row>
    <row r="21" s="21" customFormat="1" ht="20" customHeight="1" spans="1:8">
      <c r="A21" s="16">
        <v>19</v>
      </c>
      <c r="B21" s="23" t="s">
        <v>9</v>
      </c>
      <c r="C21" s="23" t="s">
        <v>241</v>
      </c>
      <c r="D21" s="23" t="s">
        <v>22</v>
      </c>
      <c r="E21" s="16" t="s">
        <v>51</v>
      </c>
      <c r="F21" s="23">
        <v>8</v>
      </c>
      <c r="G21" s="16">
        <f t="shared" si="0"/>
        <v>1600</v>
      </c>
      <c r="H21" s="16"/>
    </row>
    <row r="22" s="21" customFormat="1" ht="20" customHeight="1" spans="1:8">
      <c r="A22" s="16">
        <v>20</v>
      </c>
      <c r="B22" s="23" t="s">
        <v>9</v>
      </c>
      <c r="C22" s="23" t="s">
        <v>52</v>
      </c>
      <c r="D22" s="23" t="s">
        <v>47</v>
      </c>
      <c r="E22" s="16" t="s">
        <v>45</v>
      </c>
      <c r="F22" s="23">
        <v>6</v>
      </c>
      <c r="G22" s="16">
        <f t="shared" si="0"/>
        <v>1200</v>
      </c>
      <c r="H22" s="16"/>
    </row>
    <row r="23" s="21" customFormat="1" ht="20" customHeight="1" spans="1:8">
      <c r="A23" s="16">
        <v>21</v>
      </c>
      <c r="B23" s="23" t="s">
        <v>9</v>
      </c>
      <c r="C23" s="23" t="s">
        <v>242</v>
      </c>
      <c r="D23" s="23" t="s">
        <v>243</v>
      </c>
      <c r="E23" s="6" t="s">
        <v>244</v>
      </c>
      <c r="F23" s="23">
        <v>6</v>
      </c>
      <c r="G23" s="16">
        <f t="shared" si="0"/>
        <v>1200</v>
      </c>
      <c r="H23" s="16"/>
    </row>
    <row r="24" s="21" customFormat="1" ht="20" customHeight="1" spans="1:8">
      <c r="A24" s="16">
        <v>22</v>
      </c>
      <c r="B24" s="23" t="s">
        <v>9</v>
      </c>
      <c r="C24" s="23" t="s">
        <v>53</v>
      </c>
      <c r="D24" s="23" t="s">
        <v>47</v>
      </c>
      <c r="E24" s="16" t="s">
        <v>48</v>
      </c>
      <c r="F24" s="23">
        <v>8</v>
      </c>
      <c r="G24" s="16">
        <f t="shared" si="0"/>
        <v>1600</v>
      </c>
      <c r="H24" s="16"/>
    </row>
    <row r="25" s="21" customFormat="1" ht="20" customHeight="1" spans="1:8">
      <c r="A25" s="16">
        <v>23</v>
      </c>
      <c r="B25" s="23" t="s">
        <v>9</v>
      </c>
      <c r="C25" s="23" t="s">
        <v>66</v>
      </c>
      <c r="D25" s="23" t="s">
        <v>42</v>
      </c>
      <c r="E25" s="16" t="s">
        <v>17</v>
      </c>
      <c r="F25" s="23">
        <v>2.5</v>
      </c>
      <c r="G25" s="16">
        <f t="shared" si="0"/>
        <v>500</v>
      </c>
      <c r="H25" s="16"/>
    </row>
    <row r="26" s="21" customFormat="1" ht="20" customHeight="1" spans="1:8">
      <c r="A26" s="16">
        <v>24</v>
      </c>
      <c r="B26" s="23" t="s">
        <v>9</v>
      </c>
      <c r="C26" s="23" t="s">
        <v>63</v>
      </c>
      <c r="D26" s="23" t="s">
        <v>64</v>
      </c>
      <c r="E26" s="16" t="s">
        <v>65</v>
      </c>
      <c r="F26" s="23">
        <v>4.5</v>
      </c>
      <c r="G26" s="16">
        <f t="shared" si="0"/>
        <v>900</v>
      </c>
      <c r="H26" s="16"/>
    </row>
    <row r="27" s="21" customFormat="1" ht="20" customHeight="1" spans="1:8">
      <c r="A27" s="16">
        <v>25</v>
      </c>
      <c r="B27" s="23" t="s">
        <v>9</v>
      </c>
      <c r="C27" s="23" t="s">
        <v>60</v>
      </c>
      <c r="D27" s="23" t="s">
        <v>61</v>
      </c>
      <c r="E27" s="16" t="s">
        <v>62</v>
      </c>
      <c r="F27" s="23">
        <v>5</v>
      </c>
      <c r="G27" s="16">
        <f t="shared" si="0"/>
        <v>1000</v>
      </c>
      <c r="H27" s="16"/>
    </row>
    <row r="28" s="21" customFormat="1" ht="20" customHeight="1" spans="1:8">
      <c r="A28" s="16">
        <v>26</v>
      </c>
      <c r="B28" s="23" t="s">
        <v>9</v>
      </c>
      <c r="C28" s="23" t="s">
        <v>70</v>
      </c>
      <c r="D28" s="23" t="s">
        <v>71</v>
      </c>
      <c r="E28" s="16" t="s">
        <v>69</v>
      </c>
      <c r="F28" s="23">
        <v>10</v>
      </c>
      <c r="G28" s="16">
        <f t="shared" si="0"/>
        <v>2000</v>
      </c>
      <c r="H28" s="16"/>
    </row>
    <row r="29" s="21" customFormat="1" ht="20" customHeight="1" spans="1:8">
      <c r="A29" s="16">
        <v>27</v>
      </c>
      <c r="B29" s="23" t="s">
        <v>9</v>
      </c>
      <c r="C29" s="23" t="s">
        <v>245</v>
      </c>
      <c r="D29" s="23" t="s">
        <v>90</v>
      </c>
      <c r="E29" s="6" t="s">
        <v>140</v>
      </c>
      <c r="F29" s="23">
        <v>22</v>
      </c>
      <c r="G29" s="16">
        <f t="shared" si="0"/>
        <v>4400</v>
      </c>
      <c r="H29" s="16"/>
    </row>
    <row r="30" s="21" customFormat="1" ht="20" customHeight="1" spans="1:8">
      <c r="A30" s="16">
        <v>28</v>
      </c>
      <c r="B30" s="23" t="s">
        <v>9</v>
      </c>
      <c r="C30" s="23" t="s">
        <v>77</v>
      </c>
      <c r="D30" s="23" t="s">
        <v>42</v>
      </c>
      <c r="E30" s="16" t="s">
        <v>78</v>
      </c>
      <c r="F30" s="23">
        <v>7</v>
      </c>
      <c r="G30" s="16">
        <f t="shared" si="0"/>
        <v>1400</v>
      </c>
      <c r="H30" s="16"/>
    </row>
    <row r="31" s="21" customFormat="1" ht="20" customHeight="1" spans="1:8">
      <c r="A31" s="16">
        <v>29</v>
      </c>
      <c r="B31" s="23" t="s">
        <v>9</v>
      </c>
      <c r="C31" s="23" t="s">
        <v>79</v>
      </c>
      <c r="D31" s="23" t="s">
        <v>42</v>
      </c>
      <c r="E31" s="16" t="s">
        <v>12</v>
      </c>
      <c r="F31" s="23">
        <v>3</v>
      </c>
      <c r="G31" s="16">
        <f t="shared" si="0"/>
        <v>600</v>
      </c>
      <c r="H31" s="16"/>
    </row>
    <row r="32" s="21" customFormat="1" ht="20" customHeight="1" spans="1:8">
      <c r="A32" s="16">
        <v>30</v>
      </c>
      <c r="B32" s="23" t="s">
        <v>9</v>
      </c>
      <c r="C32" s="23" t="s">
        <v>80</v>
      </c>
      <c r="D32" s="23" t="s">
        <v>81</v>
      </c>
      <c r="E32" s="16" t="s">
        <v>82</v>
      </c>
      <c r="F32" s="23">
        <v>4</v>
      </c>
      <c r="G32" s="16">
        <f t="shared" si="0"/>
        <v>800</v>
      </c>
      <c r="H32" s="16"/>
    </row>
    <row r="33" s="21" customFormat="1" ht="20" customHeight="1" spans="1:8">
      <c r="A33" s="16">
        <v>31</v>
      </c>
      <c r="B33" s="23" t="s">
        <v>9</v>
      </c>
      <c r="C33" s="23" t="s">
        <v>83</v>
      </c>
      <c r="D33" s="23" t="s">
        <v>84</v>
      </c>
      <c r="E33" s="16" t="s">
        <v>12</v>
      </c>
      <c r="F33" s="23">
        <v>10</v>
      </c>
      <c r="G33" s="16">
        <f t="shared" si="0"/>
        <v>2000</v>
      </c>
      <c r="H33" s="16"/>
    </row>
    <row r="34" s="21" customFormat="1" ht="20" customHeight="1" spans="1:8">
      <c r="A34" s="16">
        <v>32</v>
      </c>
      <c r="B34" s="23" t="s">
        <v>85</v>
      </c>
      <c r="C34" s="23" t="s">
        <v>246</v>
      </c>
      <c r="D34" s="23" t="s">
        <v>247</v>
      </c>
      <c r="E34" s="16" t="s">
        <v>248</v>
      </c>
      <c r="F34" s="23">
        <v>11</v>
      </c>
      <c r="G34" s="16">
        <f t="shared" si="0"/>
        <v>2200</v>
      </c>
      <c r="H34" s="16"/>
    </row>
    <row r="35" s="21" customFormat="1" ht="20" customHeight="1" spans="1:8">
      <c r="A35" s="16">
        <v>33</v>
      </c>
      <c r="B35" s="23" t="s">
        <v>85</v>
      </c>
      <c r="C35" s="23" t="s">
        <v>108</v>
      </c>
      <c r="D35" s="23" t="s">
        <v>71</v>
      </c>
      <c r="E35" s="16" t="s">
        <v>34</v>
      </c>
      <c r="F35" s="23">
        <v>3</v>
      </c>
      <c r="G35" s="16">
        <f t="shared" si="0"/>
        <v>600</v>
      </c>
      <c r="H35" s="16"/>
    </row>
    <row r="36" s="21" customFormat="1" ht="20" customHeight="1" spans="1:8">
      <c r="A36" s="16">
        <v>34</v>
      </c>
      <c r="B36" s="23" t="s">
        <v>85</v>
      </c>
      <c r="C36" s="23" t="s">
        <v>100</v>
      </c>
      <c r="D36" s="23" t="s">
        <v>11</v>
      </c>
      <c r="E36" s="16" t="s">
        <v>48</v>
      </c>
      <c r="F36" s="23">
        <v>6</v>
      </c>
      <c r="G36" s="16">
        <f t="shared" ref="G36:G67" si="1">F36*200</f>
        <v>1200</v>
      </c>
      <c r="H36" s="16"/>
    </row>
    <row r="37" s="21" customFormat="1" ht="20" customHeight="1" spans="1:8">
      <c r="A37" s="16">
        <v>35</v>
      </c>
      <c r="B37" s="23" t="s">
        <v>85</v>
      </c>
      <c r="C37" s="23" t="s">
        <v>103</v>
      </c>
      <c r="D37" s="23" t="s">
        <v>42</v>
      </c>
      <c r="E37" s="16" t="s">
        <v>45</v>
      </c>
      <c r="F37" s="23">
        <v>18</v>
      </c>
      <c r="G37" s="16">
        <f t="shared" si="1"/>
        <v>3600</v>
      </c>
      <c r="H37" s="16"/>
    </row>
    <row r="38" s="21" customFormat="1" ht="20" customHeight="1" spans="1:8">
      <c r="A38" s="16">
        <v>36</v>
      </c>
      <c r="B38" s="23" t="s">
        <v>85</v>
      </c>
      <c r="C38" s="23" t="s">
        <v>109</v>
      </c>
      <c r="D38" s="23" t="s">
        <v>42</v>
      </c>
      <c r="E38" s="16" t="s">
        <v>12</v>
      </c>
      <c r="F38" s="23">
        <v>15</v>
      </c>
      <c r="G38" s="16">
        <f t="shared" si="1"/>
        <v>3000</v>
      </c>
      <c r="H38" s="16"/>
    </row>
    <row r="39" s="21" customFormat="1" ht="20" customHeight="1" spans="1:8">
      <c r="A39" s="16">
        <v>37</v>
      </c>
      <c r="B39" s="23" t="s">
        <v>85</v>
      </c>
      <c r="C39" s="23" t="s">
        <v>104</v>
      </c>
      <c r="D39" s="23" t="s">
        <v>105</v>
      </c>
      <c r="E39" s="16" t="s">
        <v>106</v>
      </c>
      <c r="F39" s="23">
        <v>4</v>
      </c>
      <c r="G39" s="16">
        <f t="shared" si="1"/>
        <v>800</v>
      </c>
      <c r="H39" s="16"/>
    </row>
    <row r="40" s="21" customFormat="1" ht="20" customHeight="1" spans="1:8">
      <c r="A40" s="16">
        <v>38</v>
      </c>
      <c r="B40" s="23" t="s">
        <v>85</v>
      </c>
      <c r="C40" s="23" t="s">
        <v>107</v>
      </c>
      <c r="D40" s="23" t="s">
        <v>11</v>
      </c>
      <c r="E40" s="16" t="s">
        <v>106</v>
      </c>
      <c r="F40" s="23">
        <v>4.6</v>
      </c>
      <c r="G40" s="16">
        <f t="shared" si="1"/>
        <v>920</v>
      </c>
      <c r="H40" s="16"/>
    </row>
    <row r="41" s="21" customFormat="1" ht="20" customHeight="1" spans="1:8">
      <c r="A41" s="16">
        <v>39</v>
      </c>
      <c r="B41" s="23" t="s">
        <v>85</v>
      </c>
      <c r="C41" s="23" t="s">
        <v>86</v>
      </c>
      <c r="D41" s="23" t="s">
        <v>42</v>
      </c>
      <c r="E41" s="16" t="s">
        <v>55</v>
      </c>
      <c r="F41" s="23">
        <v>8</v>
      </c>
      <c r="G41" s="16">
        <f t="shared" si="1"/>
        <v>1600</v>
      </c>
      <c r="H41" s="16"/>
    </row>
    <row r="42" s="21" customFormat="1" ht="20" customHeight="1" spans="1:8">
      <c r="A42" s="16">
        <v>40</v>
      </c>
      <c r="B42" s="23" t="s">
        <v>85</v>
      </c>
      <c r="C42" s="23" t="s">
        <v>89</v>
      </c>
      <c r="D42" s="23" t="s">
        <v>90</v>
      </c>
      <c r="E42" s="16" t="s">
        <v>91</v>
      </c>
      <c r="F42" s="23">
        <v>5</v>
      </c>
      <c r="G42" s="16">
        <f t="shared" si="1"/>
        <v>1000</v>
      </c>
      <c r="H42" s="16"/>
    </row>
    <row r="43" s="21" customFormat="1" ht="20" customHeight="1" spans="1:8">
      <c r="A43" s="16">
        <v>41</v>
      </c>
      <c r="B43" s="23" t="s">
        <v>85</v>
      </c>
      <c r="C43" s="23" t="s">
        <v>92</v>
      </c>
      <c r="D43" s="23" t="s">
        <v>93</v>
      </c>
      <c r="E43" s="16" t="s">
        <v>51</v>
      </c>
      <c r="F43" s="23">
        <v>9</v>
      </c>
      <c r="G43" s="16">
        <f t="shared" si="1"/>
        <v>1800</v>
      </c>
      <c r="H43" s="16"/>
    </row>
    <row r="44" s="21" customFormat="1" ht="20" customHeight="1" spans="1:8">
      <c r="A44" s="16">
        <v>42</v>
      </c>
      <c r="B44" s="23" t="s">
        <v>85</v>
      </c>
      <c r="C44" s="23" t="s">
        <v>94</v>
      </c>
      <c r="D44" s="23" t="s">
        <v>47</v>
      </c>
      <c r="E44" s="16" t="s">
        <v>95</v>
      </c>
      <c r="F44" s="23">
        <v>10</v>
      </c>
      <c r="G44" s="16">
        <f t="shared" si="1"/>
        <v>2000</v>
      </c>
      <c r="H44" s="16"/>
    </row>
    <row r="45" s="21" customFormat="1" ht="20" customHeight="1" spans="1:8">
      <c r="A45" s="16">
        <v>43</v>
      </c>
      <c r="B45" s="23" t="s">
        <v>85</v>
      </c>
      <c r="C45" s="23" t="s">
        <v>249</v>
      </c>
      <c r="D45" s="23" t="s">
        <v>14</v>
      </c>
      <c r="E45" s="16" t="s">
        <v>69</v>
      </c>
      <c r="F45" s="23">
        <v>3</v>
      </c>
      <c r="G45" s="16">
        <f t="shared" si="1"/>
        <v>600</v>
      </c>
      <c r="H45" s="16"/>
    </row>
    <row r="46" s="21" customFormat="1" ht="20" customHeight="1" spans="1:8">
      <c r="A46" s="16">
        <v>44</v>
      </c>
      <c r="B46" s="23" t="s">
        <v>85</v>
      </c>
      <c r="C46" s="23" t="s">
        <v>96</v>
      </c>
      <c r="D46" s="23" t="s">
        <v>11</v>
      </c>
      <c r="E46" s="16" t="s">
        <v>59</v>
      </c>
      <c r="F46" s="23">
        <v>7</v>
      </c>
      <c r="G46" s="16">
        <f t="shared" si="1"/>
        <v>1400</v>
      </c>
      <c r="H46" s="16"/>
    </row>
    <row r="47" s="21" customFormat="1" ht="20" customHeight="1" spans="1:8">
      <c r="A47" s="16">
        <v>45</v>
      </c>
      <c r="B47" s="23" t="s">
        <v>85</v>
      </c>
      <c r="C47" s="23" t="s">
        <v>97</v>
      </c>
      <c r="D47" s="23" t="s">
        <v>47</v>
      </c>
      <c r="E47" s="16" t="s">
        <v>12</v>
      </c>
      <c r="F47" s="23">
        <v>4</v>
      </c>
      <c r="G47" s="16">
        <f t="shared" si="1"/>
        <v>800</v>
      </c>
      <c r="H47" s="16"/>
    </row>
    <row r="48" s="21" customFormat="1" ht="20" customHeight="1" spans="1:8">
      <c r="A48" s="16">
        <v>46</v>
      </c>
      <c r="B48" s="23" t="s">
        <v>85</v>
      </c>
      <c r="C48" s="23" t="s">
        <v>98</v>
      </c>
      <c r="D48" s="23" t="s">
        <v>11</v>
      </c>
      <c r="E48" s="16" t="s">
        <v>99</v>
      </c>
      <c r="F48" s="23">
        <v>2</v>
      </c>
      <c r="G48" s="16">
        <f t="shared" si="1"/>
        <v>400</v>
      </c>
      <c r="H48" s="16"/>
    </row>
    <row r="49" s="21" customFormat="1" ht="20" customHeight="1" spans="1:8">
      <c r="A49" s="16">
        <v>47</v>
      </c>
      <c r="B49" s="23" t="s">
        <v>85</v>
      </c>
      <c r="C49" s="23" t="s">
        <v>250</v>
      </c>
      <c r="D49" s="23" t="s">
        <v>88</v>
      </c>
      <c r="E49" s="16" t="s">
        <v>48</v>
      </c>
      <c r="F49" s="23">
        <v>14</v>
      </c>
      <c r="G49" s="16">
        <f t="shared" si="1"/>
        <v>2800</v>
      </c>
      <c r="H49" s="16"/>
    </row>
    <row r="50" s="21" customFormat="1" ht="20" customHeight="1" spans="1:8">
      <c r="A50" s="16">
        <v>48</v>
      </c>
      <c r="B50" s="23" t="s">
        <v>85</v>
      </c>
      <c r="C50" s="23" t="s">
        <v>251</v>
      </c>
      <c r="D50" s="23" t="s">
        <v>30</v>
      </c>
      <c r="E50" s="16" t="s">
        <v>12</v>
      </c>
      <c r="F50" s="23">
        <v>12</v>
      </c>
      <c r="G50" s="16">
        <f t="shared" si="1"/>
        <v>2400</v>
      </c>
      <c r="H50" s="16"/>
    </row>
    <row r="51" s="21" customFormat="1" ht="20" customHeight="1" spans="1:8">
      <c r="A51" s="16">
        <v>49</v>
      </c>
      <c r="B51" s="23" t="s">
        <v>160</v>
      </c>
      <c r="C51" s="23" t="s">
        <v>196</v>
      </c>
      <c r="D51" s="23" t="s">
        <v>14</v>
      </c>
      <c r="E51" s="16" t="s">
        <v>48</v>
      </c>
      <c r="F51" s="23">
        <v>5</v>
      </c>
      <c r="G51" s="16">
        <f t="shared" si="1"/>
        <v>1000</v>
      </c>
      <c r="H51" s="16"/>
    </row>
    <row r="52" s="21" customFormat="1" ht="20" customHeight="1" spans="1:8">
      <c r="A52" s="16">
        <v>50</v>
      </c>
      <c r="B52" s="23" t="s">
        <v>160</v>
      </c>
      <c r="C52" s="23" t="s">
        <v>252</v>
      </c>
      <c r="D52" s="23" t="s">
        <v>88</v>
      </c>
      <c r="E52" s="16" t="s">
        <v>38</v>
      </c>
      <c r="F52" s="23">
        <v>19</v>
      </c>
      <c r="G52" s="16">
        <f t="shared" si="1"/>
        <v>3800</v>
      </c>
      <c r="H52" s="16"/>
    </row>
    <row r="53" s="21" customFormat="1" ht="20" customHeight="1" spans="1:8">
      <c r="A53" s="16">
        <v>51</v>
      </c>
      <c r="B53" s="23" t="s">
        <v>160</v>
      </c>
      <c r="C53" s="23" t="s">
        <v>197</v>
      </c>
      <c r="D53" s="23" t="s">
        <v>57</v>
      </c>
      <c r="E53" s="16" t="s">
        <v>69</v>
      </c>
      <c r="F53" s="23">
        <v>12</v>
      </c>
      <c r="G53" s="16">
        <f t="shared" si="1"/>
        <v>2400</v>
      </c>
      <c r="H53" s="16"/>
    </row>
    <row r="54" s="21" customFormat="1" ht="20" customHeight="1" spans="1:8">
      <c r="A54" s="16">
        <v>52</v>
      </c>
      <c r="B54" s="23" t="s">
        <v>160</v>
      </c>
      <c r="C54" s="23" t="s">
        <v>199</v>
      </c>
      <c r="D54" s="23" t="s">
        <v>200</v>
      </c>
      <c r="E54" s="16" t="s">
        <v>174</v>
      </c>
      <c r="F54" s="23">
        <v>8.5</v>
      </c>
      <c r="G54" s="16">
        <f t="shared" si="1"/>
        <v>1700</v>
      </c>
      <c r="H54" s="16"/>
    </row>
    <row r="55" s="21" customFormat="1" ht="20" customHeight="1" spans="1:8">
      <c r="A55" s="16">
        <v>53</v>
      </c>
      <c r="B55" s="23" t="s">
        <v>160</v>
      </c>
      <c r="C55" s="23" t="s">
        <v>201</v>
      </c>
      <c r="D55" s="23" t="s">
        <v>25</v>
      </c>
      <c r="E55" s="16" t="s">
        <v>202</v>
      </c>
      <c r="F55" s="23">
        <v>5</v>
      </c>
      <c r="G55" s="16">
        <f t="shared" si="1"/>
        <v>1000</v>
      </c>
      <c r="H55" s="16"/>
    </row>
    <row r="56" s="21" customFormat="1" ht="20" customHeight="1" spans="1:8">
      <c r="A56" s="16">
        <v>54</v>
      </c>
      <c r="B56" s="23" t="s">
        <v>160</v>
      </c>
      <c r="C56" s="23" t="s">
        <v>203</v>
      </c>
      <c r="D56" s="23" t="s">
        <v>57</v>
      </c>
      <c r="E56" s="16" t="s">
        <v>69</v>
      </c>
      <c r="F56" s="23">
        <v>13</v>
      </c>
      <c r="G56" s="16">
        <f t="shared" si="1"/>
        <v>2600</v>
      </c>
      <c r="H56" s="16"/>
    </row>
    <row r="57" s="21" customFormat="1" ht="20" customHeight="1" spans="1:8">
      <c r="A57" s="16">
        <v>55</v>
      </c>
      <c r="B57" s="23" t="s">
        <v>160</v>
      </c>
      <c r="C57" s="23" t="s">
        <v>204</v>
      </c>
      <c r="D57" s="23" t="s">
        <v>205</v>
      </c>
      <c r="E57" s="16" t="s">
        <v>40</v>
      </c>
      <c r="F57" s="23">
        <v>15</v>
      </c>
      <c r="G57" s="16">
        <f t="shared" si="1"/>
        <v>3000</v>
      </c>
      <c r="H57" s="16"/>
    </row>
    <row r="58" s="21" customFormat="1" ht="20" customHeight="1" spans="1:8">
      <c r="A58" s="16">
        <v>56</v>
      </c>
      <c r="B58" s="23" t="s">
        <v>160</v>
      </c>
      <c r="C58" s="23" t="s">
        <v>206</v>
      </c>
      <c r="D58" s="23" t="s">
        <v>57</v>
      </c>
      <c r="E58" s="16" t="s">
        <v>17</v>
      </c>
      <c r="F58" s="23">
        <v>9.5</v>
      </c>
      <c r="G58" s="16">
        <f t="shared" si="1"/>
        <v>1900</v>
      </c>
      <c r="H58" s="16"/>
    </row>
    <row r="59" s="21" customFormat="1" ht="20" customHeight="1" spans="1:8">
      <c r="A59" s="16">
        <v>57</v>
      </c>
      <c r="B59" s="23" t="s">
        <v>160</v>
      </c>
      <c r="C59" s="23" t="s">
        <v>207</v>
      </c>
      <c r="D59" s="23" t="s">
        <v>145</v>
      </c>
      <c r="E59" s="6" t="s">
        <v>208</v>
      </c>
      <c r="F59" s="23">
        <v>16</v>
      </c>
      <c r="G59" s="16">
        <f t="shared" si="1"/>
        <v>3200</v>
      </c>
      <c r="H59" s="16"/>
    </row>
    <row r="60" s="21" customFormat="1" ht="20" customHeight="1" spans="1:8">
      <c r="A60" s="16">
        <v>58</v>
      </c>
      <c r="B60" s="23" t="s">
        <v>160</v>
      </c>
      <c r="C60" s="23" t="s">
        <v>253</v>
      </c>
      <c r="D60" s="23" t="s">
        <v>145</v>
      </c>
      <c r="E60" s="6" t="s">
        <v>228</v>
      </c>
      <c r="F60" s="23">
        <v>8.5</v>
      </c>
      <c r="G60" s="16">
        <f t="shared" si="1"/>
        <v>1700</v>
      </c>
      <c r="H60" s="16"/>
    </row>
    <row r="61" s="21" customFormat="1" ht="20" customHeight="1" spans="1:8">
      <c r="A61" s="16">
        <v>59</v>
      </c>
      <c r="B61" s="23" t="s">
        <v>160</v>
      </c>
      <c r="C61" s="23" t="s">
        <v>209</v>
      </c>
      <c r="D61" s="23" t="s">
        <v>25</v>
      </c>
      <c r="E61" s="16" t="s">
        <v>186</v>
      </c>
      <c r="F61" s="23">
        <v>16</v>
      </c>
      <c r="G61" s="16">
        <f t="shared" si="1"/>
        <v>3200</v>
      </c>
      <c r="H61" s="16"/>
    </row>
    <row r="62" s="21" customFormat="1" ht="20" customHeight="1" spans="1:8">
      <c r="A62" s="16">
        <v>60</v>
      </c>
      <c r="B62" s="23" t="s">
        <v>160</v>
      </c>
      <c r="C62" s="23" t="s">
        <v>210</v>
      </c>
      <c r="D62" s="23" t="s">
        <v>30</v>
      </c>
      <c r="E62" s="16" t="s">
        <v>211</v>
      </c>
      <c r="F62" s="23">
        <v>15</v>
      </c>
      <c r="G62" s="16">
        <f t="shared" si="1"/>
        <v>3000</v>
      </c>
      <c r="H62" s="16"/>
    </row>
    <row r="63" s="21" customFormat="1" ht="20" customHeight="1" spans="1:8">
      <c r="A63" s="16">
        <v>61</v>
      </c>
      <c r="B63" s="23" t="s">
        <v>160</v>
      </c>
      <c r="C63" s="23" t="s">
        <v>212</v>
      </c>
      <c r="D63" s="23" t="s">
        <v>57</v>
      </c>
      <c r="E63" s="16" t="s">
        <v>102</v>
      </c>
      <c r="F63" s="23">
        <v>10</v>
      </c>
      <c r="G63" s="16">
        <f t="shared" si="1"/>
        <v>2000</v>
      </c>
      <c r="H63" s="16"/>
    </row>
    <row r="64" s="21" customFormat="1" ht="20" customHeight="1" spans="1:8">
      <c r="A64" s="16">
        <v>62</v>
      </c>
      <c r="B64" s="23" t="s">
        <v>160</v>
      </c>
      <c r="C64" s="23" t="s">
        <v>213</v>
      </c>
      <c r="D64" s="23" t="s">
        <v>214</v>
      </c>
      <c r="E64" s="16" t="s">
        <v>186</v>
      </c>
      <c r="F64" s="23">
        <v>16</v>
      </c>
      <c r="G64" s="16">
        <f t="shared" si="1"/>
        <v>3200</v>
      </c>
      <c r="H64" s="16"/>
    </row>
    <row r="65" s="21" customFormat="1" ht="20" customHeight="1" spans="1:8">
      <c r="A65" s="16">
        <v>63</v>
      </c>
      <c r="B65" s="23" t="s">
        <v>160</v>
      </c>
      <c r="C65" s="23" t="s">
        <v>179</v>
      </c>
      <c r="D65" s="23" t="s">
        <v>47</v>
      </c>
      <c r="E65" s="16" t="s">
        <v>34</v>
      </c>
      <c r="F65" s="23">
        <v>7</v>
      </c>
      <c r="G65" s="16">
        <f t="shared" si="1"/>
        <v>1400</v>
      </c>
      <c r="H65" s="16"/>
    </row>
    <row r="66" s="21" customFormat="1" ht="20" customHeight="1" spans="1:8">
      <c r="A66" s="16">
        <v>64</v>
      </c>
      <c r="B66" s="23" t="s">
        <v>160</v>
      </c>
      <c r="C66" s="23" t="s">
        <v>180</v>
      </c>
      <c r="D66" s="23" t="s">
        <v>25</v>
      </c>
      <c r="E66" s="16" t="s">
        <v>181</v>
      </c>
      <c r="F66" s="23">
        <v>4</v>
      </c>
      <c r="G66" s="16">
        <f t="shared" si="1"/>
        <v>800</v>
      </c>
      <c r="H66" s="16"/>
    </row>
    <row r="67" s="21" customFormat="1" ht="20" customHeight="1" spans="1:8">
      <c r="A67" s="16">
        <v>65</v>
      </c>
      <c r="B67" s="23" t="s">
        <v>160</v>
      </c>
      <c r="C67" s="23" t="s">
        <v>182</v>
      </c>
      <c r="D67" s="23" t="s">
        <v>25</v>
      </c>
      <c r="E67" s="6" t="s">
        <v>69</v>
      </c>
      <c r="F67" s="23">
        <v>23</v>
      </c>
      <c r="G67" s="16">
        <f t="shared" si="1"/>
        <v>4600</v>
      </c>
      <c r="H67" s="16"/>
    </row>
    <row r="68" s="21" customFormat="1" ht="20" customHeight="1" spans="1:8">
      <c r="A68" s="16">
        <v>66</v>
      </c>
      <c r="B68" s="23" t="s">
        <v>160</v>
      </c>
      <c r="C68" s="23" t="s">
        <v>254</v>
      </c>
      <c r="D68" s="23" t="s">
        <v>33</v>
      </c>
      <c r="E68" s="16" t="s">
        <v>34</v>
      </c>
      <c r="F68" s="23">
        <v>21.87</v>
      </c>
      <c r="G68" s="16">
        <f t="shared" ref="G68:G100" si="2">F68*200</f>
        <v>4374</v>
      </c>
      <c r="H68" s="16"/>
    </row>
    <row r="69" s="21" customFormat="1" ht="20" customHeight="1" spans="1:8">
      <c r="A69" s="16">
        <v>67</v>
      </c>
      <c r="B69" s="23" t="s">
        <v>160</v>
      </c>
      <c r="C69" s="23" t="s">
        <v>183</v>
      </c>
      <c r="D69" s="23" t="s">
        <v>81</v>
      </c>
      <c r="E69" s="16" t="s">
        <v>106</v>
      </c>
      <c r="F69" s="23">
        <v>7.5</v>
      </c>
      <c r="G69" s="16">
        <f t="shared" si="2"/>
        <v>1500</v>
      </c>
      <c r="H69" s="16"/>
    </row>
    <row r="70" s="21" customFormat="1" ht="20" customHeight="1" spans="1:8">
      <c r="A70" s="16">
        <v>68</v>
      </c>
      <c r="B70" s="23" t="s">
        <v>160</v>
      </c>
      <c r="C70" s="23" t="s">
        <v>184</v>
      </c>
      <c r="D70" s="23" t="s">
        <v>57</v>
      </c>
      <c r="E70" s="16" t="s">
        <v>142</v>
      </c>
      <c r="F70" s="23">
        <v>30</v>
      </c>
      <c r="G70" s="16">
        <f t="shared" si="2"/>
        <v>6000</v>
      </c>
      <c r="H70" s="16"/>
    </row>
    <row r="71" s="21" customFormat="1" ht="20" customHeight="1" spans="1:8">
      <c r="A71" s="16">
        <v>69</v>
      </c>
      <c r="B71" s="23" t="s">
        <v>160</v>
      </c>
      <c r="C71" s="23" t="s">
        <v>185</v>
      </c>
      <c r="D71" s="23" t="s">
        <v>131</v>
      </c>
      <c r="E71" s="16" t="s">
        <v>186</v>
      </c>
      <c r="F71" s="23">
        <v>1</v>
      </c>
      <c r="G71" s="16">
        <f t="shared" si="2"/>
        <v>200</v>
      </c>
      <c r="H71" s="16"/>
    </row>
    <row r="72" s="21" customFormat="1" ht="20" customHeight="1" spans="1:8">
      <c r="A72" s="16">
        <v>70</v>
      </c>
      <c r="B72" s="23" t="s">
        <v>160</v>
      </c>
      <c r="C72" s="23" t="s">
        <v>255</v>
      </c>
      <c r="D72" s="23" t="s">
        <v>14</v>
      </c>
      <c r="E72" s="16" t="s">
        <v>256</v>
      </c>
      <c r="F72" s="23">
        <v>16</v>
      </c>
      <c r="G72" s="16">
        <f t="shared" si="2"/>
        <v>3200</v>
      </c>
      <c r="H72" s="16"/>
    </row>
    <row r="73" s="21" customFormat="1" ht="20" customHeight="1" spans="1:8">
      <c r="A73" s="16">
        <v>71</v>
      </c>
      <c r="B73" s="23" t="s">
        <v>160</v>
      </c>
      <c r="C73" s="23" t="s">
        <v>187</v>
      </c>
      <c r="D73" s="23" t="s">
        <v>64</v>
      </c>
      <c r="E73" s="16" t="s">
        <v>45</v>
      </c>
      <c r="F73" s="23">
        <v>7.44</v>
      </c>
      <c r="G73" s="16">
        <f t="shared" si="2"/>
        <v>1488</v>
      </c>
      <c r="H73" s="16"/>
    </row>
    <row r="74" s="21" customFormat="1" ht="20" customHeight="1" spans="1:8">
      <c r="A74" s="16">
        <v>72</v>
      </c>
      <c r="B74" s="23" t="s">
        <v>160</v>
      </c>
      <c r="C74" s="23" t="s">
        <v>188</v>
      </c>
      <c r="D74" s="23" t="s">
        <v>57</v>
      </c>
      <c r="E74" s="16" t="s">
        <v>12</v>
      </c>
      <c r="F74" s="23">
        <v>7</v>
      </c>
      <c r="G74" s="16">
        <f t="shared" si="2"/>
        <v>1400</v>
      </c>
      <c r="H74" s="16"/>
    </row>
    <row r="75" s="21" customFormat="1" ht="20" customHeight="1" spans="1:8">
      <c r="A75" s="16">
        <v>73</v>
      </c>
      <c r="B75" s="23" t="s">
        <v>160</v>
      </c>
      <c r="C75" s="23" t="s">
        <v>189</v>
      </c>
      <c r="D75" s="23" t="s">
        <v>11</v>
      </c>
      <c r="E75" s="16" t="s">
        <v>190</v>
      </c>
      <c r="F75" s="23">
        <v>8</v>
      </c>
      <c r="G75" s="16">
        <f t="shared" si="2"/>
        <v>1600</v>
      </c>
      <c r="H75" s="16"/>
    </row>
    <row r="76" s="21" customFormat="1" ht="20" customHeight="1" spans="1:8">
      <c r="A76" s="16">
        <v>74</v>
      </c>
      <c r="B76" s="23" t="s">
        <v>160</v>
      </c>
      <c r="C76" s="23" t="s">
        <v>191</v>
      </c>
      <c r="D76" s="23" t="s">
        <v>57</v>
      </c>
      <c r="E76" s="16" t="s">
        <v>192</v>
      </c>
      <c r="F76" s="23">
        <v>4.5</v>
      </c>
      <c r="G76" s="16">
        <f t="shared" si="2"/>
        <v>900</v>
      </c>
      <c r="H76" s="16"/>
    </row>
    <row r="77" s="21" customFormat="1" ht="20" customHeight="1" spans="1:8">
      <c r="A77" s="16">
        <v>75</v>
      </c>
      <c r="B77" s="23" t="s">
        <v>160</v>
      </c>
      <c r="C77" s="23" t="s">
        <v>193</v>
      </c>
      <c r="D77" s="23" t="s">
        <v>11</v>
      </c>
      <c r="E77" s="16" t="s">
        <v>194</v>
      </c>
      <c r="F77" s="23">
        <v>9</v>
      </c>
      <c r="G77" s="16">
        <f t="shared" si="2"/>
        <v>1800</v>
      </c>
      <c r="H77" s="16"/>
    </row>
    <row r="78" s="21" customFormat="1" ht="20" customHeight="1" spans="1:8">
      <c r="A78" s="16">
        <v>76</v>
      </c>
      <c r="B78" s="23" t="s">
        <v>160</v>
      </c>
      <c r="C78" s="23" t="s">
        <v>195</v>
      </c>
      <c r="D78" s="23" t="s">
        <v>14</v>
      </c>
      <c r="E78" s="16" t="s">
        <v>51</v>
      </c>
      <c r="F78" s="23">
        <v>11</v>
      </c>
      <c r="G78" s="16">
        <f t="shared" si="2"/>
        <v>2200</v>
      </c>
      <c r="H78" s="16"/>
    </row>
    <row r="79" s="21" customFormat="1" ht="20" customHeight="1" spans="1:8">
      <c r="A79" s="16">
        <v>77</v>
      </c>
      <c r="B79" s="23" t="s">
        <v>160</v>
      </c>
      <c r="C79" s="23" t="s">
        <v>215</v>
      </c>
      <c r="D79" s="23" t="s">
        <v>90</v>
      </c>
      <c r="E79" s="16" t="s">
        <v>38</v>
      </c>
      <c r="F79" s="23">
        <v>12</v>
      </c>
      <c r="G79" s="16">
        <f t="shared" si="2"/>
        <v>2400</v>
      </c>
      <c r="H79" s="16"/>
    </row>
    <row r="80" s="21" customFormat="1" ht="20" customHeight="1" spans="1:8">
      <c r="A80" s="16">
        <v>78</v>
      </c>
      <c r="B80" s="23" t="s">
        <v>160</v>
      </c>
      <c r="C80" s="23" t="s">
        <v>216</v>
      </c>
      <c r="D80" s="23" t="s">
        <v>217</v>
      </c>
      <c r="E80" s="16" t="s">
        <v>45</v>
      </c>
      <c r="F80" s="23">
        <v>10.5</v>
      </c>
      <c r="G80" s="16">
        <f t="shared" si="2"/>
        <v>2100</v>
      </c>
      <c r="H80" s="16"/>
    </row>
    <row r="81" s="21" customFormat="1" ht="20" customHeight="1" spans="1:8">
      <c r="A81" s="16">
        <v>79</v>
      </c>
      <c r="B81" s="23" t="s">
        <v>160</v>
      </c>
      <c r="C81" s="23" t="s">
        <v>218</v>
      </c>
      <c r="D81" s="23" t="s">
        <v>42</v>
      </c>
      <c r="E81" s="16" t="s">
        <v>45</v>
      </c>
      <c r="F81" s="23">
        <v>22</v>
      </c>
      <c r="G81" s="16">
        <f t="shared" si="2"/>
        <v>4400</v>
      </c>
      <c r="H81" s="16"/>
    </row>
    <row r="82" s="21" customFormat="1" ht="20" customHeight="1" spans="1:8">
      <c r="A82" s="16">
        <v>80</v>
      </c>
      <c r="B82" s="23" t="s">
        <v>160</v>
      </c>
      <c r="C82" s="23" t="s">
        <v>220</v>
      </c>
      <c r="D82" s="23" t="s">
        <v>81</v>
      </c>
      <c r="E82" s="16" t="s">
        <v>186</v>
      </c>
      <c r="F82" s="23">
        <v>24.5</v>
      </c>
      <c r="G82" s="16">
        <f t="shared" si="2"/>
        <v>4900</v>
      </c>
      <c r="H82" s="16"/>
    </row>
    <row r="83" s="21" customFormat="1" ht="20" customHeight="1" spans="1:8">
      <c r="A83" s="16">
        <v>81</v>
      </c>
      <c r="B83" s="23" t="s">
        <v>160</v>
      </c>
      <c r="C83" s="23" t="s">
        <v>221</v>
      </c>
      <c r="D83" s="23" t="s">
        <v>222</v>
      </c>
      <c r="E83" s="16" t="s">
        <v>223</v>
      </c>
      <c r="F83" s="23">
        <v>1.5</v>
      </c>
      <c r="G83" s="16">
        <f t="shared" si="2"/>
        <v>300</v>
      </c>
      <c r="H83" s="16"/>
    </row>
    <row r="84" s="21" customFormat="1" ht="20" customHeight="1" spans="1:8">
      <c r="A84" s="16">
        <v>82</v>
      </c>
      <c r="B84" s="23" t="s">
        <v>160</v>
      </c>
      <c r="C84" s="23" t="s">
        <v>224</v>
      </c>
      <c r="D84" s="23" t="s">
        <v>131</v>
      </c>
      <c r="E84" s="16" t="s">
        <v>225</v>
      </c>
      <c r="F84" s="23">
        <v>4.5</v>
      </c>
      <c r="G84" s="16">
        <f t="shared" si="2"/>
        <v>900</v>
      </c>
      <c r="H84" s="16"/>
    </row>
    <row r="85" s="21" customFormat="1" ht="20" customHeight="1" spans="1:8">
      <c r="A85" s="16">
        <v>83</v>
      </c>
      <c r="B85" s="23" t="s">
        <v>160</v>
      </c>
      <c r="C85" s="23" t="s">
        <v>226</v>
      </c>
      <c r="D85" s="23" t="s">
        <v>90</v>
      </c>
      <c r="E85" s="16" t="s">
        <v>186</v>
      </c>
      <c r="F85" s="23">
        <v>8</v>
      </c>
      <c r="G85" s="16">
        <f t="shared" si="2"/>
        <v>1600</v>
      </c>
      <c r="H85" s="16"/>
    </row>
    <row r="86" s="21" customFormat="1" ht="20" customHeight="1" spans="1:8">
      <c r="A86" s="16">
        <v>84</v>
      </c>
      <c r="B86" s="23" t="s">
        <v>160</v>
      </c>
      <c r="C86" s="23" t="s">
        <v>229</v>
      </c>
      <c r="D86" s="23" t="s">
        <v>214</v>
      </c>
      <c r="E86" s="16" t="s">
        <v>48</v>
      </c>
      <c r="F86" s="23">
        <v>5</v>
      </c>
      <c r="G86" s="16">
        <f t="shared" si="2"/>
        <v>1000</v>
      </c>
      <c r="H86" s="16"/>
    </row>
    <row r="87" s="21" customFormat="1" ht="20" customHeight="1" spans="1:8">
      <c r="A87" s="16">
        <v>85</v>
      </c>
      <c r="B87" s="23" t="s">
        <v>160</v>
      </c>
      <c r="C87" s="23" t="s">
        <v>230</v>
      </c>
      <c r="D87" s="23" t="s">
        <v>115</v>
      </c>
      <c r="E87" s="16" t="s">
        <v>69</v>
      </c>
      <c r="F87" s="23">
        <v>17</v>
      </c>
      <c r="G87" s="16">
        <f t="shared" si="2"/>
        <v>3400</v>
      </c>
      <c r="H87" s="16"/>
    </row>
    <row r="88" s="21" customFormat="1" ht="20" customHeight="1" spans="1:8">
      <c r="A88" s="16">
        <v>86</v>
      </c>
      <c r="B88" s="23" t="s">
        <v>160</v>
      </c>
      <c r="C88" s="23" t="s">
        <v>219</v>
      </c>
      <c r="D88" s="23" t="s">
        <v>22</v>
      </c>
      <c r="E88" s="16" t="s">
        <v>181</v>
      </c>
      <c r="F88" s="23">
        <v>26</v>
      </c>
      <c r="G88" s="16">
        <f t="shared" si="2"/>
        <v>5200</v>
      </c>
      <c r="H88" s="16"/>
    </row>
    <row r="89" s="21" customFormat="1" ht="20" customHeight="1" spans="1:8">
      <c r="A89" s="16">
        <v>87</v>
      </c>
      <c r="B89" s="23" t="s">
        <v>160</v>
      </c>
      <c r="C89" s="23" t="s">
        <v>161</v>
      </c>
      <c r="D89" s="23" t="s">
        <v>19</v>
      </c>
      <c r="E89" s="16" t="s">
        <v>48</v>
      </c>
      <c r="F89" s="23">
        <v>3.5</v>
      </c>
      <c r="G89" s="16">
        <f t="shared" si="2"/>
        <v>700</v>
      </c>
      <c r="H89" s="16"/>
    </row>
    <row r="90" s="21" customFormat="1" ht="20" customHeight="1" spans="1:8">
      <c r="A90" s="16">
        <v>88</v>
      </c>
      <c r="B90" s="23" t="s">
        <v>160</v>
      </c>
      <c r="C90" s="23" t="s">
        <v>163</v>
      </c>
      <c r="D90" s="23" t="s">
        <v>57</v>
      </c>
      <c r="E90" s="16" t="s">
        <v>164</v>
      </c>
      <c r="F90" s="23">
        <v>7</v>
      </c>
      <c r="G90" s="16">
        <f t="shared" si="2"/>
        <v>1400</v>
      </c>
      <c r="H90" s="16"/>
    </row>
    <row r="91" s="21" customFormat="1" ht="20" customHeight="1" spans="1:8">
      <c r="A91" s="16">
        <v>89</v>
      </c>
      <c r="B91" s="23" t="s">
        <v>160</v>
      </c>
      <c r="C91" s="23" t="s">
        <v>165</v>
      </c>
      <c r="D91" s="23" t="s">
        <v>88</v>
      </c>
      <c r="E91" s="16" t="s">
        <v>142</v>
      </c>
      <c r="F91" s="23">
        <v>8</v>
      </c>
      <c r="G91" s="16">
        <f t="shared" si="2"/>
        <v>1600</v>
      </c>
      <c r="H91" s="16"/>
    </row>
    <row r="92" ht="20" customHeight="1" spans="1:8">
      <c r="A92" s="16">
        <v>90</v>
      </c>
      <c r="B92" s="23" t="s">
        <v>160</v>
      </c>
      <c r="C92" s="23" t="s">
        <v>166</v>
      </c>
      <c r="D92" s="23" t="s">
        <v>145</v>
      </c>
      <c r="E92" s="16" t="s">
        <v>167</v>
      </c>
      <c r="F92" s="23">
        <v>41</v>
      </c>
      <c r="G92" s="16">
        <f t="shared" si="2"/>
        <v>8200</v>
      </c>
      <c r="H92" s="16"/>
    </row>
    <row r="93" ht="20" customHeight="1" spans="1:8">
      <c r="A93" s="16">
        <v>91</v>
      </c>
      <c r="B93" s="23" t="s">
        <v>160</v>
      </c>
      <c r="C93" s="23" t="s">
        <v>172</v>
      </c>
      <c r="D93" s="23" t="s">
        <v>33</v>
      </c>
      <c r="E93" s="16" t="s">
        <v>148</v>
      </c>
      <c r="F93" s="23">
        <v>10</v>
      </c>
      <c r="G93" s="16">
        <f t="shared" si="2"/>
        <v>2000</v>
      </c>
      <c r="H93" s="16"/>
    </row>
    <row r="94" ht="20" customHeight="1" spans="1:8">
      <c r="A94" s="16">
        <v>92</v>
      </c>
      <c r="B94" s="23" t="s">
        <v>160</v>
      </c>
      <c r="C94" s="23" t="s">
        <v>169</v>
      </c>
      <c r="D94" s="23" t="s">
        <v>170</v>
      </c>
      <c r="E94" s="6" t="s">
        <v>17</v>
      </c>
      <c r="F94" s="23">
        <v>2</v>
      </c>
      <c r="G94" s="16">
        <f t="shared" si="2"/>
        <v>400</v>
      </c>
      <c r="H94" s="16"/>
    </row>
    <row r="95" ht="20" customHeight="1" spans="1:8">
      <c r="A95" s="16">
        <v>93</v>
      </c>
      <c r="B95" s="23" t="s">
        <v>160</v>
      </c>
      <c r="C95" s="23" t="s">
        <v>171</v>
      </c>
      <c r="D95" s="23" t="s">
        <v>30</v>
      </c>
      <c r="E95" s="16" t="s">
        <v>142</v>
      </c>
      <c r="F95" s="23">
        <v>24</v>
      </c>
      <c r="G95" s="16">
        <f t="shared" si="2"/>
        <v>4800</v>
      </c>
      <c r="H95" s="16"/>
    </row>
    <row r="96" ht="20" customHeight="1" spans="1:8">
      <c r="A96" s="16">
        <v>94</v>
      </c>
      <c r="B96" s="23" t="s">
        <v>160</v>
      </c>
      <c r="C96" s="23" t="s">
        <v>257</v>
      </c>
      <c r="D96" s="23" t="s">
        <v>258</v>
      </c>
      <c r="E96" s="16" t="s">
        <v>140</v>
      </c>
      <c r="F96" s="23">
        <v>2</v>
      </c>
      <c r="G96" s="16">
        <f t="shared" si="2"/>
        <v>400</v>
      </c>
      <c r="H96" s="16"/>
    </row>
    <row r="97" ht="20" customHeight="1" spans="1:8">
      <c r="A97" s="16">
        <v>95</v>
      </c>
      <c r="B97" s="23" t="s">
        <v>160</v>
      </c>
      <c r="C97" s="23" t="s">
        <v>259</v>
      </c>
      <c r="D97" s="23" t="s">
        <v>25</v>
      </c>
      <c r="E97" s="16" t="s">
        <v>260</v>
      </c>
      <c r="F97" s="23">
        <v>5</v>
      </c>
      <c r="G97" s="16">
        <f t="shared" si="2"/>
        <v>1000</v>
      </c>
      <c r="H97" s="16"/>
    </row>
    <row r="98" ht="20" customHeight="1" spans="1:8">
      <c r="A98" s="16">
        <v>96</v>
      </c>
      <c r="B98" s="23" t="s">
        <v>160</v>
      </c>
      <c r="C98" s="23" t="s">
        <v>173</v>
      </c>
      <c r="D98" s="23" t="s">
        <v>90</v>
      </c>
      <c r="E98" s="16" t="s">
        <v>174</v>
      </c>
      <c r="F98" s="23">
        <v>17</v>
      </c>
      <c r="G98" s="16">
        <f t="shared" si="2"/>
        <v>3400</v>
      </c>
      <c r="H98" s="16"/>
    </row>
    <row r="99" ht="20" customHeight="1" spans="1:8">
      <c r="A99" s="16">
        <v>97</v>
      </c>
      <c r="B99" s="23" t="s">
        <v>160</v>
      </c>
      <c r="C99" s="23" t="s">
        <v>175</v>
      </c>
      <c r="D99" s="23" t="s">
        <v>176</v>
      </c>
      <c r="E99" s="16" t="s">
        <v>99</v>
      </c>
      <c r="F99" s="23">
        <v>15</v>
      </c>
      <c r="G99" s="16">
        <f t="shared" si="2"/>
        <v>3000</v>
      </c>
      <c r="H99" s="16"/>
    </row>
    <row r="100" ht="20" customHeight="1" spans="1:8">
      <c r="A100" s="16">
        <v>98</v>
      </c>
      <c r="B100" s="23" t="s">
        <v>160</v>
      </c>
      <c r="C100" s="23" t="s">
        <v>177</v>
      </c>
      <c r="D100" s="23" t="s">
        <v>25</v>
      </c>
      <c r="E100" s="24" t="s">
        <v>178</v>
      </c>
      <c r="F100" s="23">
        <v>3</v>
      </c>
      <c r="G100" s="16">
        <f t="shared" si="2"/>
        <v>600</v>
      </c>
      <c r="H100" s="16"/>
    </row>
    <row r="101" ht="20" customHeight="1" spans="1:8">
      <c r="A101" s="18" t="s">
        <v>231</v>
      </c>
      <c r="B101" s="19"/>
      <c r="C101" s="16"/>
      <c r="D101" s="16"/>
      <c r="E101" s="16"/>
      <c r="F101" s="16">
        <f>SUM(F3:F100)</f>
        <v>980.41</v>
      </c>
      <c r="G101" s="16">
        <f>SUM(G3:G100)</f>
        <v>196082</v>
      </c>
      <c r="H101" s="16"/>
    </row>
  </sheetData>
  <protectedRanges>
    <protectedRange sqref="E100" name="明细区域_49_1" securityDescriptor=""/>
    <protectedRange sqref="E100" name="明细区域_49" securityDescriptor=""/>
    <protectedRange sqref="E100" name="明细区域_49_1_1" securityDescriptor=""/>
    <protectedRange sqref="E100" name="明细区域_49_2" securityDescriptor=""/>
  </protectedRanges>
  <mergeCells count="2">
    <mergeCell ref="A1:H1"/>
    <mergeCell ref="A101:B101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workbookViewId="0">
      <selection activeCell="D4" sqref="D4"/>
    </sheetView>
  </sheetViews>
  <sheetFormatPr defaultColWidth="9" defaultRowHeight="13.5" outlineLevelCol="7"/>
  <cols>
    <col min="1" max="1" width="6.875" style="11" customWidth="1"/>
    <col min="2" max="2" width="10.5" style="11" customWidth="1"/>
    <col min="3" max="3" width="9" style="11"/>
    <col min="4" max="4" width="27.875" style="11" customWidth="1"/>
    <col min="5" max="5" width="28" style="11" customWidth="1"/>
    <col min="6" max="6" width="12.75" style="11" customWidth="1"/>
    <col min="7" max="7" width="11.75" style="11" customWidth="1"/>
    <col min="8" max="8" width="8.25" style="11" customWidth="1"/>
    <col min="9" max="16384" width="9" style="11"/>
  </cols>
  <sheetData>
    <row r="1" s="11" customFormat="1" ht="51" customHeight="1" spans="1:8">
      <c r="A1" s="12" t="s">
        <v>261</v>
      </c>
      <c r="B1" s="12"/>
      <c r="C1" s="12"/>
      <c r="D1" s="12"/>
      <c r="E1" s="12"/>
      <c r="F1" s="12"/>
      <c r="G1" s="12"/>
      <c r="H1" s="12"/>
    </row>
    <row r="2" s="11" customFormat="1" ht="39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11" customFormat="1" ht="29" customHeight="1" spans="1:8">
      <c r="A3" s="14">
        <v>1</v>
      </c>
      <c r="B3" s="14" t="s">
        <v>9</v>
      </c>
      <c r="C3" s="14" t="s">
        <v>262</v>
      </c>
      <c r="D3" s="15" t="s">
        <v>137</v>
      </c>
      <c r="E3" s="16" t="s">
        <v>263</v>
      </c>
      <c r="F3" s="14">
        <v>0.5</v>
      </c>
      <c r="G3" s="16">
        <f>150*F3</f>
        <v>75</v>
      </c>
      <c r="H3" s="17"/>
    </row>
    <row r="4" s="11" customFormat="1" ht="29" customHeight="1" spans="1:8">
      <c r="A4" s="14">
        <v>2</v>
      </c>
      <c r="B4" s="14" t="s">
        <v>112</v>
      </c>
      <c r="C4" s="14" t="s">
        <v>133</v>
      </c>
      <c r="D4" s="15" t="s">
        <v>47</v>
      </c>
      <c r="E4" s="16" t="s">
        <v>134</v>
      </c>
      <c r="F4" s="14">
        <v>10</v>
      </c>
      <c r="G4" s="16">
        <f>150*F4</f>
        <v>1500</v>
      </c>
      <c r="H4" s="17"/>
    </row>
    <row r="5" s="11" customFormat="1" ht="29" customHeight="1" spans="1:8">
      <c r="A5" s="14">
        <v>3</v>
      </c>
      <c r="B5" s="14" t="s">
        <v>112</v>
      </c>
      <c r="C5" s="14" t="s">
        <v>135</v>
      </c>
      <c r="D5" s="15" t="s">
        <v>22</v>
      </c>
      <c r="E5" s="16" t="s">
        <v>48</v>
      </c>
      <c r="F5" s="14">
        <v>8</v>
      </c>
      <c r="G5" s="16">
        <f>150*F5</f>
        <v>1200</v>
      </c>
      <c r="H5" s="17"/>
    </row>
    <row r="6" s="11" customFormat="1" ht="29" customHeight="1" spans="1:8">
      <c r="A6" s="14">
        <v>4</v>
      </c>
      <c r="B6" s="14" t="s">
        <v>112</v>
      </c>
      <c r="C6" s="14" t="s">
        <v>264</v>
      </c>
      <c r="D6" s="15" t="s">
        <v>265</v>
      </c>
      <c r="E6" s="6" t="s">
        <v>266</v>
      </c>
      <c r="F6" s="14">
        <v>5</v>
      </c>
      <c r="G6" s="16">
        <f>150*F6</f>
        <v>750</v>
      </c>
      <c r="H6" s="17"/>
    </row>
    <row r="7" s="11" customFormat="1" ht="29" customHeight="1" spans="1:8">
      <c r="A7" s="14">
        <v>5</v>
      </c>
      <c r="B7" s="14" t="s">
        <v>112</v>
      </c>
      <c r="C7" s="14" t="s">
        <v>267</v>
      </c>
      <c r="D7" s="15" t="s">
        <v>47</v>
      </c>
      <c r="E7" s="6" t="s">
        <v>23</v>
      </c>
      <c r="F7" s="14">
        <v>5</v>
      </c>
      <c r="G7" s="16">
        <f>150*F7</f>
        <v>750</v>
      </c>
      <c r="H7" s="17"/>
    </row>
    <row r="8" s="11" customFormat="1" ht="29" customHeight="1" spans="1:8">
      <c r="A8" s="18" t="s">
        <v>231</v>
      </c>
      <c r="B8" s="19"/>
      <c r="C8" s="17"/>
      <c r="D8" s="17"/>
      <c r="E8" s="17"/>
      <c r="F8" s="16">
        <f>SUM(F3:F7)</f>
        <v>28.5</v>
      </c>
      <c r="G8" s="16">
        <f>F8*150</f>
        <v>4275</v>
      </c>
      <c r="H8" s="17"/>
    </row>
    <row r="9" s="11" customFormat="1" spans="1:8">
      <c r="A9" s="20"/>
      <c r="B9" s="20"/>
      <c r="C9" s="20"/>
      <c r="D9" s="20"/>
      <c r="E9" s="20"/>
      <c r="F9" s="20"/>
      <c r="G9" s="20"/>
      <c r="H9" s="20"/>
    </row>
    <row r="10" s="11" customFormat="1" spans="1:8">
      <c r="A10" s="20"/>
      <c r="B10" s="20"/>
      <c r="C10" s="20"/>
      <c r="D10" s="20"/>
      <c r="E10" s="20"/>
      <c r="F10" s="20"/>
      <c r="G10" s="20"/>
      <c r="H10" s="20"/>
    </row>
  </sheetData>
  <mergeCells count="2">
    <mergeCell ref="A1:H1"/>
    <mergeCell ref="A8:B8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tabSelected="1" workbookViewId="0">
      <selection activeCell="D4" sqref="D4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0" width="9" style="1"/>
    <col min="16382" max="16384" width="9" style="1"/>
  </cols>
  <sheetData>
    <row r="1" s="1" customFormat="1" ht="51" customHeight="1" spans="1:9">
      <c r="A1" s="2" t="s">
        <v>268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269</v>
      </c>
      <c r="I2" s="3" t="s">
        <v>8</v>
      </c>
    </row>
    <row r="3" s="1" customFormat="1" ht="29" customHeight="1" spans="1:9">
      <c r="A3" s="4">
        <v>1</v>
      </c>
      <c r="B3" s="4" t="s">
        <v>112</v>
      </c>
      <c r="C3" s="4" t="s">
        <v>113</v>
      </c>
      <c r="D3" s="5" t="s">
        <v>22</v>
      </c>
      <c r="E3" s="5" t="s">
        <v>48</v>
      </c>
      <c r="F3" s="4">
        <v>22</v>
      </c>
      <c r="G3" s="6">
        <f>200*F3</f>
        <v>4400</v>
      </c>
      <c r="H3" s="7"/>
      <c r="I3" s="7"/>
    </row>
    <row r="4" s="1" customFormat="1" ht="29" customHeight="1" spans="1:9">
      <c r="A4" s="4">
        <v>2</v>
      </c>
      <c r="B4" s="4" t="s">
        <v>112</v>
      </c>
      <c r="C4" s="4" t="s">
        <v>270</v>
      </c>
      <c r="D4" s="4" t="s">
        <v>222</v>
      </c>
      <c r="E4" s="6" t="s">
        <v>140</v>
      </c>
      <c r="F4" s="4">
        <v>14</v>
      </c>
      <c r="G4" s="6">
        <f>200*F4</f>
        <v>2800</v>
      </c>
      <c r="H4" s="7"/>
      <c r="I4" s="7"/>
    </row>
    <row r="5" s="1" customFormat="1" ht="29" customHeight="1" spans="1:9">
      <c r="A5" s="4">
        <v>3</v>
      </c>
      <c r="B5" s="4" t="s">
        <v>112</v>
      </c>
      <c r="C5" s="4" t="s">
        <v>151</v>
      </c>
      <c r="D5" s="4" t="s">
        <v>42</v>
      </c>
      <c r="E5" s="6" t="s">
        <v>148</v>
      </c>
      <c r="F5" s="4">
        <v>7</v>
      </c>
      <c r="G5" s="6">
        <f>200*F5</f>
        <v>1400</v>
      </c>
      <c r="H5" s="7"/>
      <c r="I5" s="7"/>
    </row>
    <row r="6" s="1" customFormat="1" ht="29" customHeight="1" spans="1:9">
      <c r="A6" s="4">
        <v>4</v>
      </c>
      <c r="B6" s="4" t="s">
        <v>112</v>
      </c>
      <c r="C6" s="4" t="s">
        <v>152</v>
      </c>
      <c r="D6" s="4" t="s">
        <v>25</v>
      </c>
      <c r="E6" s="6" t="s">
        <v>51</v>
      </c>
      <c r="F6" s="4">
        <v>5</v>
      </c>
      <c r="G6" s="6">
        <f>200*F6</f>
        <v>1000</v>
      </c>
      <c r="H6" s="7"/>
      <c r="I6" s="7"/>
    </row>
    <row r="7" s="1" customFormat="1" ht="29" customHeight="1" spans="1:9">
      <c r="A7" s="8" t="s">
        <v>231</v>
      </c>
      <c r="B7" s="9"/>
      <c r="C7" s="7"/>
      <c r="D7" s="7"/>
      <c r="E7" s="7"/>
      <c r="F7" s="6">
        <f>SUM(F3:F6)</f>
        <v>48</v>
      </c>
      <c r="G7" s="6">
        <f>SUM(G3:G6)</f>
        <v>9600</v>
      </c>
      <c r="H7" s="7"/>
      <c r="I7" s="7"/>
    </row>
    <row r="8" s="1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1" customFormat="1" spans="1:9">
      <c r="A9" s="10"/>
      <c r="B9" s="10"/>
      <c r="C9" s="10"/>
      <c r="D9" s="10"/>
      <c r="E9" s="10"/>
      <c r="F9" s="10"/>
      <c r="G9" s="10"/>
      <c r="H9" s="10"/>
      <c r="I9" s="10"/>
    </row>
  </sheetData>
  <mergeCells count="2">
    <mergeCell ref="A1:I1"/>
    <mergeCell ref="A7:B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f�~:S�W_ 4 _ 1 "   r a n g e C r e a t o r = " "   o t h e r s A c c e s s P e r m i s s i o n = " e d i t " / > < a r r U s e r I d   t i t l e = " f�~:S�W_ 4 _ 1 _ 1 "   r a n g e C r e a t o r = " "   o t h e r s A c c e s s P e r m i s s i o n = " e d i t " / > < a r r U s e r I d   t i t l e = " f�~:S�W_ 4 _ 2 "   r a n g e C r e a t o r = " "   o t h e r s A c c e s s P e r m i s s i o n = " e d i t " / > < a r r U s e r I d   t i t l e = " f�~:S�W_ 4 _ 1 _ 2 "   r a n g e C r e a t o r = " "   o t h e r s A c c e s s P e r m i s s i o n = " e d i t " / > < a r r U s e r I d   t i t l e = " f�~:S�W_ 4 _ 2 _ 1 "   r a n g e C r e a t o r = " "   o t h e r s A c c e s s P e r m i s s i o n = " e d i t " / > < a r r U s e r I d   t i t l e = " f�~:S�W_ 4 _ 1 _ 1 _ 1 "   r a n g e C r e a t o r = " "   o t h e r s A c c e s s P e r m i s s i o n = " e d i t " / > < a r r U s e r I d   t i t l e = " f�~:S�W_ 4 "   r a n g e C r e a t o r = " "   o t h e r s A c c e s s P e r m i s s i o n = " e d i t " / > < a r r U s e r I d   t i t l e = " f�~:S�W_ 4 _ 1 _ 2 _ 1 "   r a n g e C r e a t o r = " "   o t h e r s A c c e s s P e r m i s s i o n = " e d i t " / > < a r r U s e r I d   t i t l e = " f�~:S�W_ 4 9 _ 1 "   r a n g e C r e a t o r = " "   o t h e r s A c c e s s P e r m i s s i o n = " e d i t " / > < a r r U s e r I d   t i t l e = " f�~:S�W_ 4 9 "   r a n g e C r e a t o r = " "   o t h e r s A c c e s s P e r m i s s i o n = " e d i t " / > < a r r U s e r I d   t i t l e = " f�~:S�W_ 4 9 _ 1 _ 1 "   r a n g e C r e a t o r = " "   o t h e r s A c c e s s P e r m i s s i o n = " e d i t " / > < a r r U s e r I d   t i t l e = " f�~:S�W_ 4 9 _ 2 "   r a n g e C r e a t o r = " "   o t h e r s A c c e s s P e r m i s s i o n = " e d i t " / > < / r a n g e L i s t > < r a n g e L i s t   s h e e t S t i d = " 7 "   m a s t e r = " " > < a r r U s e r I d   t i t l e = " f�~:S�W_ 4 9 _ 1 "   r a n g e C r e a t o r = " "   o t h e r s A c c e s s P e r m i s s i o n = " e d i t " / > < a r r U s e r I d   t i t l e = " f�~:S�W_ 4 9 "   r a n g e C r e a t o r = " "   o t h e r s A c c e s s P e r m i s s i o n = " e d i t " / > < a r r U s e r I d   t i t l e = " f�~:S�W_ 4 9 _ 1 _ 1 "   r a n g e C r e a t o r = " "   o t h e r s A c c e s s P e r m i s s i o n = " e d i t " / > < a r r U s e r I d   t i t l e = " f�~:S�W_ 4 9 _ 2 "   r a n g e C r e a t o r = " "   o t h e r s A c c e s s P e r m i s s i o n = " e d i t " / > < / r a n g e L i s t > < r a n g e L i s t   s h e e t S t i d = " 8 "   m a s t e r = " " / > < r a n g e L i s t   s h e e t S t i d = " 9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玉米</vt:lpstr>
      <vt:lpstr>茴香</vt:lpstr>
      <vt:lpstr>秋杂粮</vt:lpstr>
      <vt:lpstr>硒砂瓜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2021-06-18T01:16:00Z</dcterms:created>
  <dcterms:modified xsi:type="dcterms:W3CDTF">2022-06-07T06:16:07Z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E647E8DABBFD4CE9BC6588B6575BE97A</vt:lpwstr>
  </property>
</Properties>
</file>