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小茴香兑付" sheetId="1" r:id="rId1"/>
    <sheet name="玉米兑付" sheetId="2" r:id="rId2"/>
    <sheet name="秋杂" sheetId="6" r:id="rId3"/>
    <sheet name="猪仔兑付" sheetId="3" r:id="rId4"/>
    <sheet name="羊兑付" sheetId="4" r:id="rId5"/>
    <sheet name="棚圈" sheetId="5" r:id="rId6"/>
  </sheets>
  <definedNames>
    <definedName name="_xlnm._FilterDatabase" localSheetId="0" hidden="1">小茴香兑付!$A$2:$H$158</definedName>
    <definedName name="_xlnm.Print_Titles" localSheetId="0">小茴香兑付!$1:$2</definedName>
    <definedName name="_xlnm._FilterDatabase" localSheetId="1" hidden="1">玉米兑付!$A$2:$H$156</definedName>
    <definedName name="_xlnm.Print_Titles" localSheetId="1">玉米兑付!$1:$2</definedName>
    <definedName name="_xlnm._FilterDatabase" localSheetId="3" hidden="1">猪仔兑付!$A$2:$O$115</definedName>
    <definedName name="_xlnm.Print_Titles" localSheetId="3">猪仔兑付!$1:$2</definedName>
    <definedName name="_xlnm._FilterDatabase" localSheetId="4" hidden="1">羊兑付!$A$2:$H$2</definedName>
    <definedName name="_xlnm.Print_Titles" localSheetId="4">羊兑付!$1:$2</definedName>
  </definedNames>
  <calcPr calcId="144525"/>
</workbook>
</file>

<file path=xl/sharedStrings.xml><?xml version="1.0" encoding="utf-8"?>
<sst xmlns="http://schemas.openxmlformats.org/spreadsheetml/2006/main" count="305">
  <si>
    <r>
      <t>海原县西安镇</t>
    </r>
    <r>
      <rPr>
        <u/>
        <sz val="20"/>
        <rFont val="方正小标宋简体"/>
        <charset val="134"/>
      </rPr>
      <t xml:space="preserve">      西安      </t>
    </r>
    <r>
      <rPr>
        <sz val="20"/>
        <rFont val="方正小标宋简体"/>
        <charset val="134"/>
      </rPr>
      <t>村2021年</t>
    </r>
    <r>
      <rPr>
        <u/>
        <sz val="20"/>
        <rFont val="方正小标宋简体"/>
        <charset val="134"/>
      </rPr>
      <t xml:space="preserve">      小茴香       </t>
    </r>
    <r>
      <rPr>
        <sz val="20"/>
        <rFont val="方正小标宋简体"/>
        <charset val="134"/>
      </rPr>
      <t>项目种植补贴花名册</t>
    </r>
  </si>
  <si>
    <t>序号</t>
  </si>
  <si>
    <t>村组</t>
  </si>
  <si>
    <t>姓名</t>
  </si>
  <si>
    <t>身份证号</t>
  </si>
  <si>
    <t>一卡通号</t>
  </si>
  <si>
    <t>补贴面积
（亩）</t>
  </si>
  <si>
    <t>补助金额（元）</t>
  </si>
  <si>
    <t>备注</t>
  </si>
  <si>
    <t>东门</t>
  </si>
  <si>
    <t>程涛</t>
  </si>
  <si>
    <t>642222********0819</t>
  </si>
  <si>
    <t>622947880001556****</t>
  </si>
  <si>
    <t>强建海</t>
  </si>
  <si>
    <t>642222********0811</t>
  </si>
  <si>
    <t>622947880031559****</t>
  </si>
  <si>
    <t>李龙</t>
  </si>
  <si>
    <t>642222********0816</t>
  </si>
  <si>
    <t>622947881070164****</t>
  </si>
  <si>
    <t>张治龙</t>
  </si>
  <si>
    <t>642222********0815</t>
  </si>
  <si>
    <t>622947880021598****</t>
  </si>
  <si>
    <t>张杰</t>
  </si>
  <si>
    <t>642222********0831</t>
  </si>
  <si>
    <t>622947880001557****</t>
  </si>
  <si>
    <t>武义梅</t>
  </si>
  <si>
    <t>642222********0821</t>
  </si>
  <si>
    <t>622947881060193****</t>
  </si>
  <si>
    <t>王炳祥</t>
  </si>
  <si>
    <t>642222********0810</t>
  </si>
  <si>
    <t>刘永旭</t>
  </si>
  <si>
    <t>642222********081X</t>
  </si>
  <si>
    <t>622947880011571****</t>
  </si>
  <si>
    <t>展治江</t>
  </si>
  <si>
    <t>622947880011567****</t>
  </si>
  <si>
    <t>程翼飞</t>
  </si>
  <si>
    <t>642222********0818</t>
  </si>
  <si>
    <t>张学国</t>
  </si>
  <si>
    <t>642222********0813</t>
  </si>
  <si>
    <t>吕新杰</t>
  </si>
  <si>
    <t>640522********0811</t>
  </si>
  <si>
    <t>622947880001555****</t>
  </si>
  <si>
    <t>屈正义</t>
  </si>
  <si>
    <t>622947881001505****</t>
  </si>
  <si>
    <t>吕勇</t>
  </si>
  <si>
    <t>642222********0817</t>
  </si>
  <si>
    <t>622947880011568****</t>
  </si>
  <si>
    <t>强建花</t>
  </si>
  <si>
    <t>622947880001554****</t>
  </si>
  <si>
    <t>吕春</t>
  </si>
  <si>
    <t>622947881100167****</t>
  </si>
  <si>
    <t>吕安福</t>
  </si>
  <si>
    <t>张建宝</t>
  </si>
  <si>
    <t>642222********0839</t>
  </si>
  <si>
    <t>622947880011573****</t>
  </si>
  <si>
    <t>夏志栋</t>
  </si>
  <si>
    <t>642222********0835</t>
  </si>
  <si>
    <t>622947880001558****</t>
  </si>
  <si>
    <t>马强</t>
  </si>
  <si>
    <t>刘永宏</t>
  </si>
  <si>
    <t>王生宏</t>
  </si>
  <si>
    <t>张奇</t>
  </si>
  <si>
    <t>642222********085X</t>
  </si>
  <si>
    <t>622947880001553****</t>
  </si>
  <si>
    <t>薛志宝</t>
  </si>
  <si>
    <t>622947880011566****</t>
  </si>
  <si>
    <t>吕新虎</t>
  </si>
  <si>
    <t>卢建秀</t>
  </si>
  <si>
    <t>夏志刚</t>
  </si>
  <si>
    <t>王晓军</t>
  </si>
  <si>
    <t>西门</t>
  </si>
  <si>
    <t>李海荣</t>
  </si>
  <si>
    <t>622947881030151****</t>
  </si>
  <si>
    <t>桓玉川</t>
  </si>
  <si>
    <t>王文军</t>
  </si>
  <si>
    <t>642222********0812</t>
  </si>
  <si>
    <t>秦俊虎</t>
  </si>
  <si>
    <t>程亚飞</t>
  </si>
  <si>
    <t>642222********0814</t>
  </si>
  <si>
    <t>158435510****</t>
  </si>
  <si>
    <t>程克林</t>
  </si>
  <si>
    <t>胡有权</t>
  </si>
  <si>
    <t>622947880001559****</t>
  </si>
  <si>
    <t>贾德文</t>
  </si>
  <si>
    <t>贾德龙</t>
  </si>
  <si>
    <t>贾德虎</t>
  </si>
  <si>
    <t>刘贵成</t>
  </si>
  <si>
    <t>622947880021573****</t>
  </si>
  <si>
    <t>张宏奎</t>
  </si>
  <si>
    <t>张小军</t>
  </si>
  <si>
    <t>张小强</t>
  </si>
  <si>
    <t>622947881130123****</t>
  </si>
  <si>
    <t>张正宏</t>
  </si>
  <si>
    <t>李树吉</t>
  </si>
  <si>
    <t>622947880031582****</t>
  </si>
  <si>
    <t>桓玉宝</t>
  </si>
  <si>
    <t>642222********0833</t>
  </si>
  <si>
    <t>贾德豹</t>
  </si>
  <si>
    <t>622947881100151****</t>
  </si>
  <si>
    <t>贾凯</t>
  </si>
  <si>
    <t>642222********0872</t>
  </si>
  <si>
    <t>丁宏兰</t>
  </si>
  <si>
    <t>642222********0841</t>
  </si>
  <si>
    <t>刘海明</t>
  </si>
  <si>
    <t>吕月芳</t>
  </si>
  <si>
    <t>642222********0826</t>
  </si>
  <si>
    <t>夏志剑</t>
  </si>
  <si>
    <t>夏志海</t>
  </si>
  <si>
    <t>夏生文</t>
  </si>
  <si>
    <t>张付红</t>
  </si>
  <si>
    <t>李勇</t>
  </si>
  <si>
    <t>李梅</t>
  </si>
  <si>
    <t>640522********0843</t>
  </si>
  <si>
    <t>赵永林</t>
  </si>
  <si>
    <t>闫志兴</t>
  </si>
  <si>
    <t>622947881060117****</t>
  </si>
  <si>
    <t>高彩梅</t>
  </si>
  <si>
    <t>642222********0828</t>
  </si>
  <si>
    <t>魏小军</t>
  </si>
  <si>
    <t>642222********0851</t>
  </si>
  <si>
    <t>薛宏武</t>
  </si>
  <si>
    <t>夏志殿</t>
  </si>
  <si>
    <t>王正军</t>
  </si>
  <si>
    <t>642222********0836</t>
  </si>
  <si>
    <t>黄月惠</t>
  </si>
  <si>
    <t>642222********0823</t>
  </si>
  <si>
    <t>622947880021584****</t>
  </si>
  <si>
    <t>张治瑜</t>
  </si>
  <si>
    <t>候德喜</t>
  </si>
  <si>
    <t>622947881130156****</t>
  </si>
  <si>
    <t>刘翔</t>
  </si>
  <si>
    <t>北坝</t>
  </si>
  <si>
    <t>宋志来</t>
  </si>
  <si>
    <t>642222********1218</t>
  </si>
  <si>
    <t>安顺</t>
  </si>
  <si>
    <t>马树彪</t>
  </si>
  <si>
    <t>安旭</t>
  </si>
  <si>
    <t>622947881150181****</t>
  </si>
  <si>
    <t>马树兴</t>
  </si>
  <si>
    <t>642222********0837</t>
  </si>
  <si>
    <t>宋志和</t>
  </si>
  <si>
    <t>宋志武</t>
  </si>
  <si>
    <t>宋志有</t>
  </si>
  <si>
    <t>杨占锐</t>
  </si>
  <si>
    <t>张建文</t>
  </si>
  <si>
    <t>宋建兵</t>
  </si>
  <si>
    <t>622947880021570****</t>
  </si>
  <si>
    <t>杨继刚</t>
  </si>
  <si>
    <t>宋建廷</t>
  </si>
  <si>
    <t>622947881130195****</t>
  </si>
  <si>
    <t>范淑军</t>
  </si>
  <si>
    <t>菜秀梅</t>
  </si>
  <si>
    <t>622947880031595****</t>
  </si>
  <si>
    <t>彭英</t>
  </si>
  <si>
    <t>642222********0842</t>
  </si>
  <si>
    <t>李富有</t>
  </si>
  <si>
    <t>杨继福</t>
  </si>
  <si>
    <t>谢平</t>
  </si>
  <si>
    <t>姜海霞</t>
  </si>
  <si>
    <t>安强</t>
  </si>
  <si>
    <t>王宗</t>
  </si>
  <si>
    <t>622947880011565****</t>
  </si>
  <si>
    <t>白彦文</t>
  </si>
  <si>
    <t>柳上峰</t>
  </si>
  <si>
    <t>谢存</t>
  </si>
  <si>
    <t>安仁</t>
  </si>
  <si>
    <t>赵国荣</t>
  </si>
  <si>
    <t>范文峰</t>
  </si>
  <si>
    <t>柳映学</t>
  </si>
  <si>
    <t>曾福海</t>
  </si>
  <si>
    <t>张建平</t>
  </si>
  <si>
    <t>622947881110100****</t>
  </si>
  <si>
    <t>柳军峰</t>
  </si>
  <si>
    <t>622947880001500****</t>
  </si>
  <si>
    <t>杜秉有</t>
  </si>
  <si>
    <t>张朝福</t>
  </si>
  <si>
    <t>张建明</t>
  </si>
  <si>
    <t>柳西峰</t>
  </si>
  <si>
    <t>柳映新</t>
  </si>
  <si>
    <t>曾付文</t>
  </si>
  <si>
    <t>622947881120166****</t>
  </si>
  <si>
    <t>曾福鹏</t>
  </si>
  <si>
    <t>安义</t>
  </si>
  <si>
    <t>王明福</t>
  </si>
  <si>
    <t>张维智</t>
  </si>
  <si>
    <t>杨继书</t>
  </si>
  <si>
    <t>解丙义</t>
  </si>
  <si>
    <t>王永禄</t>
  </si>
  <si>
    <t>宋建桃</t>
  </si>
  <si>
    <t>642222********0825</t>
  </si>
  <si>
    <t>柳映刚</t>
  </si>
  <si>
    <t>王峰</t>
  </si>
  <si>
    <t>642222********0838</t>
  </si>
  <si>
    <t>张建忠</t>
  </si>
  <si>
    <t>张建强</t>
  </si>
  <si>
    <t>老城</t>
  </si>
  <si>
    <t>张国瑞</t>
  </si>
  <si>
    <t>宋占珠</t>
  </si>
  <si>
    <t>张志亮</t>
  </si>
  <si>
    <t>张宏刚</t>
  </si>
  <si>
    <t>魏万珍</t>
  </si>
  <si>
    <t>642222********0820</t>
  </si>
  <si>
    <t>霍宝宁</t>
  </si>
  <si>
    <t>何玉</t>
  </si>
  <si>
    <t>曹梅</t>
  </si>
  <si>
    <t>霍宝福</t>
  </si>
  <si>
    <t>张军林</t>
  </si>
  <si>
    <t>吴明娟</t>
  </si>
  <si>
    <t>622947881040155****</t>
  </si>
  <si>
    <t>吴效云</t>
  </si>
  <si>
    <t>孟宏斌</t>
  </si>
  <si>
    <t>陶俊和</t>
  </si>
  <si>
    <t>642222********0832</t>
  </si>
  <si>
    <t>张海军</t>
  </si>
  <si>
    <t>张海琪</t>
  </si>
  <si>
    <t>吴效东</t>
  </si>
  <si>
    <t>吴效成</t>
  </si>
  <si>
    <t>罗守明</t>
  </si>
  <si>
    <t>蒙建虎</t>
  </si>
  <si>
    <t>霍宝锋</t>
  </si>
  <si>
    <t>张朝金</t>
  </si>
  <si>
    <t>张海兵</t>
  </si>
  <si>
    <t>何军</t>
  </si>
  <si>
    <t>孙付清</t>
  </si>
  <si>
    <t>陈少宏</t>
  </si>
  <si>
    <t>李海燕</t>
  </si>
  <si>
    <t>642222********0848</t>
  </si>
  <si>
    <t>622947881100166****</t>
  </si>
  <si>
    <t>吴效军</t>
  </si>
  <si>
    <t>张海全</t>
  </si>
  <si>
    <t>蒙淑鹏</t>
  </si>
  <si>
    <t>王进武</t>
  </si>
  <si>
    <t>魏克军</t>
  </si>
  <si>
    <t>霍宝兵</t>
  </si>
  <si>
    <t>孙付宏</t>
  </si>
  <si>
    <t>640522********0851</t>
  </si>
  <si>
    <t>张海奎</t>
  </si>
  <si>
    <t>陈少雄</t>
  </si>
  <si>
    <t>何平</t>
  </si>
  <si>
    <t>杨占湖</t>
  </si>
  <si>
    <t>魏克珍</t>
  </si>
  <si>
    <t>王月芳</t>
  </si>
  <si>
    <t>合计</t>
  </si>
  <si>
    <r>
      <t>海原县西安镇</t>
    </r>
    <r>
      <rPr>
        <u/>
        <sz val="20"/>
        <rFont val="方正小标宋简体"/>
        <charset val="134"/>
      </rPr>
      <t xml:space="preserve">      西安      </t>
    </r>
    <r>
      <rPr>
        <sz val="20"/>
        <rFont val="方正小标宋简体"/>
        <charset val="134"/>
      </rPr>
      <t>村2021年</t>
    </r>
    <r>
      <rPr>
        <u/>
        <sz val="20"/>
        <rFont val="方正小标宋简体"/>
        <charset val="134"/>
      </rPr>
      <t xml:space="preserve">      玉米       </t>
    </r>
    <r>
      <rPr>
        <sz val="20"/>
        <rFont val="方正小标宋简体"/>
        <charset val="134"/>
      </rPr>
      <t>项目种植补贴花名册</t>
    </r>
  </si>
  <si>
    <t>补贴面积（亩）</t>
  </si>
  <si>
    <t>柳映光</t>
  </si>
  <si>
    <t>王兴</t>
  </si>
  <si>
    <t>马克文</t>
  </si>
  <si>
    <t>白彦茹</t>
  </si>
  <si>
    <t>高静</t>
  </si>
  <si>
    <t>642222********0822</t>
  </si>
  <si>
    <t>张彦虎</t>
  </si>
  <si>
    <t>622947881001526****</t>
  </si>
  <si>
    <t>姚玉成</t>
  </si>
  <si>
    <t>王树民</t>
  </si>
  <si>
    <t>姚育全</t>
  </si>
  <si>
    <t>622947880021572****</t>
  </si>
  <si>
    <t>马天</t>
  </si>
  <si>
    <t>陈玉梅</t>
  </si>
  <si>
    <t>640522********0227</t>
  </si>
  <si>
    <t>张云霞</t>
  </si>
  <si>
    <t>642222********0827</t>
  </si>
  <si>
    <t>172875280****</t>
  </si>
  <si>
    <t>陈少强</t>
  </si>
  <si>
    <t>刘海杰</t>
  </si>
  <si>
    <t>刘勇</t>
  </si>
  <si>
    <t>622947881130193****</t>
  </si>
  <si>
    <t>姜风芳</t>
  </si>
  <si>
    <t>642222********082X</t>
  </si>
  <si>
    <t>杨庄</t>
  </si>
  <si>
    <t>陈志平</t>
  </si>
  <si>
    <t>642222********0829</t>
  </si>
  <si>
    <t>苏晓春</t>
  </si>
  <si>
    <t>642222********0876</t>
  </si>
  <si>
    <t>张飞</t>
  </si>
  <si>
    <r>
      <t>海原县西安镇</t>
    </r>
    <r>
      <rPr>
        <u/>
        <sz val="20"/>
        <rFont val="方正小标宋简体"/>
        <charset val="134"/>
      </rPr>
      <t xml:space="preserve">      西安      </t>
    </r>
    <r>
      <rPr>
        <sz val="20"/>
        <rFont val="方正小标宋简体"/>
        <charset val="134"/>
      </rPr>
      <t>村2021年</t>
    </r>
    <r>
      <rPr>
        <u/>
        <sz val="20"/>
        <rFont val="方正小标宋简体"/>
        <charset val="134"/>
      </rPr>
      <t xml:space="preserve">      秋杂粮      </t>
    </r>
    <r>
      <rPr>
        <sz val="20"/>
        <rFont val="方正小标宋简体"/>
        <charset val="134"/>
      </rPr>
      <t>项目种植补贴花名册</t>
    </r>
  </si>
  <si>
    <r>
      <t>海原县西安镇</t>
    </r>
    <r>
      <rPr>
        <u/>
        <sz val="20"/>
        <rFont val="方正小标宋简体"/>
        <charset val="134"/>
      </rPr>
      <t xml:space="preserve">      西安      </t>
    </r>
    <r>
      <rPr>
        <sz val="20"/>
        <rFont val="方正小标宋简体"/>
        <charset val="134"/>
      </rPr>
      <t>村2021年</t>
    </r>
    <r>
      <rPr>
        <u/>
        <sz val="20"/>
        <rFont val="方正小标宋简体"/>
        <charset val="134"/>
      </rPr>
      <t xml:space="preserve">         猪仔         </t>
    </r>
    <r>
      <rPr>
        <sz val="20"/>
        <rFont val="方正小标宋简体"/>
        <charset val="134"/>
      </rPr>
      <t>项目养殖补贴花名册</t>
    </r>
  </si>
  <si>
    <t>补贴数
（头、只、箱）</t>
  </si>
  <si>
    <t>宋志宝</t>
  </si>
  <si>
    <t>王军耀</t>
  </si>
  <si>
    <t>622947881100184****</t>
  </si>
  <si>
    <t>王维帮</t>
  </si>
  <si>
    <t>642222********0834</t>
  </si>
  <si>
    <t>622947881070126****</t>
  </si>
  <si>
    <t>何文喜</t>
  </si>
  <si>
    <t>642222********061X</t>
  </si>
  <si>
    <t>622947880011569****</t>
  </si>
  <si>
    <t>曹真翔</t>
  </si>
  <si>
    <t>胡正军</t>
  </si>
  <si>
    <t>642222********0850</t>
  </si>
  <si>
    <t>伏俊忠</t>
  </si>
  <si>
    <t>张连顺</t>
  </si>
  <si>
    <t>622947881110181****</t>
  </si>
  <si>
    <t>赵志成</t>
  </si>
  <si>
    <t>622947880021599****</t>
  </si>
  <si>
    <t>622947880021569****</t>
  </si>
  <si>
    <r>
      <t>海原县西安镇</t>
    </r>
    <r>
      <rPr>
        <u/>
        <sz val="20"/>
        <rFont val="方正小标宋简体"/>
        <charset val="134"/>
      </rPr>
      <t xml:space="preserve">      西安      </t>
    </r>
    <r>
      <rPr>
        <sz val="20"/>
        <rFont val="方正小标宋简体"/>
        <charset val="134"/>
      </rPr>
      <t>村2021年</t>
    </r>
    <r>
      <rPr>
        <u/>
        <sz val="20"/>
        <rFont val="方正小标宋简体"/>
        <charset val="134"/>
      </rPr>
      <t xml:space="preserve">       基础母羊      </t>
    </r>
    <r>
      <rPr>
        <sz val="20"/>
        <rFont val="方正小标宋简体"/>
        <charset val="134"/>
      </rPr>
      <t>项目养殖补贴花名册</t>
    </r>
  </si>
  <si>
    <r>
      <rPr>
        <sz val="20"/>
        <color theme="1"/>
        <rFont val="方正小标宋简体"/>
        <charset val="134"/>
      </rPr>
      <t>海原县西安镇</t>
    </r>
    <r>
      <rPr>
        <u/>
        <sz val="20"/>
        <color theme="1"/>
        <rFont val="方正小标宋简体"/>
        <charset val="134"/>
      </rPr>
      <t xml:space="preserve">   西安  </t>
    </r>
    <r>
      <rPr>
        <sz val="20"/>
        <color theme="1"/>
        <rFont val="方正小标宋简体"/>
        <charset val="134"/>
      </rPr>
      <t>村2021年棚圈项目补贴兑付花名册</t>
    </r>
  </si>
  <si>
    <t>行政村</t>
  </si>
  <si>
    <t>组</t>
  </si>
  <si>
    <t>户主姓名</t>
  </si>
  <si>
    <t>社保卡号</t>
  </si>
  <si>
    <t>棚圈面积</t>
  </si>
  <si>
    <t>补贴金额</t>
  </si>
  <si>
    <t>西安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</si>
</sst>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0"/>
      <name val="Courier New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20"/>
      <color theme="1"/>
      <name val="方正小标宋简体"/>
      <charset val="134"/>
    </font>
    <font>
      <u/>
      <sz val="2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1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9" borderId="17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18" borderId="16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0" fillId="9" borderId="10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61"/>
  <sheetViews>
    <sheetView tabSelected="1" workbookViewId="0">
      <selection activeCell="A1" sqref="A1:H1"/>
    </sheetView>
  </sheetViews>
  <sheetFormatPr defaultColWidth="9" defaultRowHeight="13.5" outlineLevelCol="7"/>
  <cols>
    <col min="1" max="1" width="6.875" style="1" customWidth="1"/>
    <col min="2" max="2" width="10.5" style="1" customWidth="1"/>
    <col min="3" max="3" width="11.4416666666667" style="1" customWidth="1"/>
    <col min="4" max="4" width="27.875" style="1" customWidth="1"/>
    <col min="5" max="5" width="28" style="1" customWidth="1"/>
    <col min="6" max="6" width="14.8083333333333" style="1" customWidth="1"/>
    <col min="7" max="7" width="14.1916666666667" style="1" customWidth="1"/>
    <col min="8" max="8" width="13.0083333333333" style="1" customWidth="1"/>
    <col min="9" max="16384" width="9" style="1"/>
  </cols>
  <sheetData>
    <row r="1" ht="57" customHeight="1" spans="1:8">
      <c r="A1" s="22" t="s">
        <v>0</v>
      </c>
      <c r="B1" s="22"/>
      <c r="C1" s="22"/>
      <c r="D1" s="22"/>
      <c r="E1" s="22"/>
      <c r="F1" s="22"/>
      <c r="G1" s="22"/>
      <c r="H1" s="22"/>
    </row>
    <row r="2" ht="39" customHeight="1" spans="1:8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ht="25" customHeight="1" spans="1:8">
      <c r="A3" s="16">
        <v>1</v>
      </c>
      <c r="B3" s="16" t="s">
        <v>9</v>
      </c>
      <c r="C3" s="16" t="s">
        <v>10</v>
      </c>
      <c r="D3" s="16" t="s">
        <v>11</v>
      </c>
      <c r="E3" s="16" t="s">
        <v>12</v>
      </c>
      <c r="F3" s="16">
        <v>16.2</v>
      </c>
      <c r="G3" s="16">
        <f t="shared" ref="G3:G66" si="0">F3*300</f>
        <v>4860</v>
      </c>
      <c r="H3" s="16"/>
    </row>
    <row r="4" ht="25" customHeight="1" spans="1:8">
      <c r="A4" s="16">
        <v>2</v>
      </c>
      <c r="B4" s="16" t="s">
        <v>9</v>
      </c>
      <c r="C4" s="16" t="s">
        <v>13</v>
      </c>
      <c r="D4" s="16" t="s">
        <v>14</v>
      </c>
      <c r="E4" s="16" t="s">
        <v>15</v>
      </c>
      <c r="F4" s="16">
        <v>2.43</v>
      </c>
      <c r="G4" s="16">
        <f t="shared" si="0"/>
        <v>729</v>
      </c>
      <c r="H4" s="16"/>
    </row>
    <row r="5" ht="25" customHeight="1" spans="1:8">
      <c r="A5" s="16">
        <v>3</v>
      </c>
      <c r="B5" s="16" t="s">
        <v>9</v>
      </c>
      <c r="C5" s="16" t="s">
        <v>16</v>
      </c>
      <c r="D5" s="16" t="s">
        <v>17</v>
      </c>
      <c r="E5" s="16" t="s">
        <v>18</v>
      </c>
      <c r="F5" s="16">
        <v>7</v>
      </c>
      <c r="G5" s="16">
        <f t="shared" si="0"/>
        <v>2100</v>
      </c>
      <c r="H5" s="16"/>
    </row>
    <row r="6" ht="25" customHeight="1" spans="1:8">
      <c r="A6" s="16">
        <v>4</v>
      </c>
      <c r="B6" s="16" t="s">
        <v>9</v>
      </c>
      <c r="C6" s="16" t="s">
        <v>19</v>
      </c>
      <c r="D6" s="16" t="s">
        <v>20</v>
      </c>
      <c r="E6" s="16" t="s">
        <v>21</v>
      </c>
      <c r="F6" s="16">
        <f>5.83+2.58+9+6</f>
        <v>23.41</v>
      </c>
      <c r="G6" s="16">
        <f t="shared" si="0"/>
        <v>7023</v>
      </c>
      <c r="H6" s="16"/>
    </row>
    <row r="7" ht="25" customHeight="1" spans="1:8">
      <c r="A7" s="16">
        <v>5</v>
      </c>
      <c r="B7" s="16" t="s">
        <v>9</v>
      </c>
      <c r="C7" s="16" t="s">
        <v>22</v>
      </c>
      <c r="D7" s="16" t="s">
        <v>23</v>
      </c>
      <c r="E7" s="16" t="s">
        <v>24</v>
      </c>
      <c r="F7" s="16">
        <v>5.88</v>
      </c>
      <c r="G7" s="16">
        <f t="shared" si="0"/>
        <v>1764</v>
      </c>
      <c r="H7" s="16"/>
    </row>
    <row r="8" ht="25" customHeight="1" spans="1:8">
      <c r="A8" s="16">
        <v>6</v>
      </c>
      <c r="B8" s="16" t="s">
        <v>9</v>
      </c>
      <c r="C8" s="16" t="s">
        <v>25</v>
      </c>
      <c r="D8" s="16" t="s">
        <v>26</v>
      </c>
      <c r="E8" s="16" t="s">
        <v>27</v>
      </c>
      <c r="F8" s="16">
        <v>7</v>
      </c>
      <c r="G8" s="16">
        <f t="shared" si="0"/>
        <v>2100</v>
      </c>
      <c r="H8" s="16"/>
    </row>
    <row r="9" ht="25" customHeight="1" spans="1:8">
      <c r="A9" s="16">
        <v>7</v>
      </c>
      <c r="B9" s="16" t="s">
        <v>9</v>
      </c>
      <c r="C9" s="16" t="s">
        <v>28</v>
      </c>
      <c r="D9" s="16" t="s">
        <v>29</v>
      </c>
      <c r="E9" s="16" t="s">
        <v>24</v>
      </c>
      <c r="F9" s="16">
        <v>4.42</v>
      </c>
      <c r="G9" s="16">
        <f t="shared" si="0"/>
        <v>1326</v>
      </c>
      <c r="H9" s="16"/>
    </row>
    <row r="10" ht="25" customHeight="1" spans="1:8">
      <c r="A10" s="16">
        <v>8</v>
      </c>
      <c r="B10" s="16" t="s">
        <v>9</v>
      </c>
      <c r="C10" s="16" t="s">
        <v>30</v>
      </c>
      <c r="D10" s="16" t="s">
        <v>31</v>
      </c>
      <c r="E10" s="16" t="s">
        <v>32</v>
      </c>
      <c r="F10" s="16">
        <v>8</v>
      </c>
      <c r="G10" s="16">
        <f t="shared" si="0"/>
        <v>2400</v>
      </c>
      <c r="H10" s="16"/>
    </row>
    <row r="11" ht="25" customHeight="1" spans="1:8">
      <c r="A11" s="16">
        <v>9</v>
      </c>
      <c r="B11" s="16" t="s">
        <v>9</v>
      </c>
      <c r="C11" s="16" t="s">
        <v>33</v>
      </c>
      <c r="D11" s="16" t="s">
        <v>14</v>
      </c>
      <c r="E11" s="16" t="s">
        <v>34</v>
      </c>
      <c r="F11" s="16">
        <v>8.75</v>
      </c>
      <c r="G11" s="16">
        <f t="shared" si="0"/>
        <v>2625</v>
      </c>
      <c r="H11" s="16"/>
    </row>
    <row r="12" ht="25" customHeight="1" spans="1:8">
      <c r="A12" s="16">
        <v>10</v>
      </c>
      <c r="B12" s="16" t="s">
        <v>9</v>
      </c>
      <c r="C12" s="16" t="s">
        <v>35</v>
      </c>
      <c r="D12" s="16" t="s">
        <v>36</v>
      </c>
      <c r="E12" s="16" t="s">
        <v>12</v>
      </c>
      <c r="F12" s="16">
        <v>3.14</v>
      </c>
      <c r="G12" s="16">
        <f t="shared" si="0"/>
        <v>942</v>
      </c>
      <c r="H12" s="16"/>
    </row>
    <row r="13" ht="25" customHeight="1" spans="1:8">
      <c r="A13" s="16">
        <v>11</v>
      </c>
      <c r="B13" s="16" t="s">
        <v>9</v>
      </c>
      <c r="C13" s="16" t="s">
        <v>37</v>
      </c>
      <c r="D13" s="16" t="s">
        <v>38</v>
      </c>
      <c r="E13" s="16" t="s">
        <v>12</v>
      </c>
      <c r="F13" s="16">
        <v>5.42</v>
      </c>
      <c r="G13" s="16">
        <f t="shared" si="0"/>
        <v>1626</v>
      </c>
      <c r="H13" s="16"/>
    </row>
    <row r="14" ht="25" customHeight="1" spans="1:8">
      <c r="A14" s="16">
        <v>12</v>
      </c>
      <c r="B14" s="16" t="s">
        <v>9</v>
      </c>
      <c r="C14" s="16" t="s">
        <v>39</v>
      </c>
      <c r="D14" s="16" t="s">
        <v>40</v>
      </c>
      <c r="E14" s="16" t="s">
        <v>41</v>
      </c>
      <c r="F14" s="16">
        <v>8.75</v>
      </c>
      <c r="G14" s="16">
        <f t="shared" si="0"/>
        <v>2625</v>
      </c>
      <c r="H14" s="16"/>
    </row>
    <row r="15" ht="25" customHeight="1" spans="1:8">
      <c r="A15" s="16">
        <v>13</v>
      </c>
      <c r="B15" s="16" t="s">
        <v>9</v>
      </c>
      <c r="C15" s="16" t="s">
        <v>42</v>
      </c>
      <c r="D15" s="16" t="s">
        <v>31</v>
      </c>
      <c r="E15" s="16" t="s">
        <v>43</v>
      </c>
      <c r="F15" s="16">
        <v>7.57</v>
      </c>
      <c r="G15" s="16">
        <f t="shared" si="0"/>
        <v>2271</v>
      </c>
      <c r="H15" s="16"/>
    </row>
    <row r="16" ht="25" customHeight="1" spans="1:8">
      <c r="A16" s="16">
        <v>14</v>
      </c>
      <c r="B16" s="16" t="s">
        <v>9</v>
      </c>
      <c r="C16" s="16" t="s">
        <v>44</v>
      </c>
      <c r="D16" s="16" t="s">
        <v>45</v>
      </c>
      <c r="E16" s="16" t="s">
        <v>46</v>
      </c>
      <c r="F16" s="16">
        <v>11.52</v>
      </c>
      <c r="G16" s="16">
        <f t="shared" si="0"/>
        <v>3456</v>
      </c>
      <c r="H16" s="16"/>
    </row>
    <row r="17" ht="25" customHeight="1" spans="1:8">
      <c r="A17" s="16">
        <v>15</v>
      </c>
      <c r="B17" s="16" t="s">
        <v>9</v>
      </c>
      <c r="C17" s="16" t="s">
        <v>47</v>
      </c>
      <c r="D17" s="16" t="s">
        <v>26</v>
      </c>
      <c r="E17" s="16" t="s">
        <v>48</v>
      </c>
      <c r="F17" s="16">
        <v>15.11</v>
      </c>
      <c r="G17" s="16">
        <f t="shared" si="0"/>
        <v>4533</v>
      </c>
      <c r="H17" s="16"/>
    </row>
    <row r="18" ht="25" customHeight="1" spans="1:8">
      <c r="A18" s="16">
        <v>16</v>
      </c>
      <c r="B18" s="16" t="s">
        <v>9</v>
      </c>
      <c r="C18" s="16" t="s">
        <v>49</v>
      </c>
      <c r="D18" s="16" t="s">
        <v>17</v>
      </c>
      <c r="E18" s="16" t="s">
        <v>50</v>
      </c>
      <c r="F18" s="16">
        <v>15.29</v>
      </c>
      <c r="G18" s="16">
        <f t="shared" si="0"/>
        <v>4587</v>
      </c>
      <c r="H18" s="16"/>
    </row>
    <row r="19" ht="25" customHeight="1" spans="1:8">
      <c r="A19" s="16">
        <v>17</v>
      </c>
      <c r="B19" s="16" t="s">
        <v>9</v>
      </c>
      <c r="C19" s="16" t="s">
        <v>51</v>
      </c>
      <c r="D19" s="16" t="s">
        <v>17</v>
      </c>
      <c r="E19" s="16" t="s">
        <v>21</v>
      </c>
      <c r="F19" s="16">
        <v>4.78</v>
      </c>
      <c r="G19" s="16">
        <f t="shared" si="0"/>
        <v>1434</v>
      </c>
      <c r="H19" s="16"/>
    </row>
    <row r="20" ht="25" customHeight="1" spans="1:8">
      <c r="A20" s="16">
        <v>18</v>
      </c>
      <c r="B20" s="16" t="s">
        <v>9</v>
      </c>
      <c r="C20" s="16" t="s">
        <v>52</v>
      </c>
      <c r="D20" s="16" t="s">
        <v>53</v>
      </c>
      <c r="E20" s="16" t="s">
        <v>54</v>
      </c>
      <c r="F20" s="16">
        <v>3.44</v>
      </c>
      <c r="G20" s="16">
        <f t="shared" si="0"/>
        <v>1032</v>
      </c>
      <c r="H20" s="16"/>
    </row>
    <row r="21" ht="25" customHeight="1" spans="1:8">
      <c r="A21" s="16">
        <v>19</v>
      </c>
      <c r="B21" s="16" t="s">
        <v>9</v>
      </c>
      <c r="C21" s="16" t="s">
        <v>55</v>
      </c>
      <c r="D21" s="16" t="s">
        <v>56</v>
      </c>
      <c r="E21" s="16" t="s">
        <v>57</v>
      </c>
      <c r="F21" s="16">
        <v>8</v>
      </c>
      <c r="G21" s="16">
        <f t="shared" si="0"/>
        <v>2400</v>
      </c>
      <c r="H21" s="16"/>
    </row>
    <row r="22" ht="25" customHeight="1" spans="1:8">
      <c r="A22" s="16">
        <v>20</v>
      </c>
      <c r="B22" s="16" t="s">
        <v>9</v>
      </c>
      <c r="C22" s="16" t="s">
        <v>58</v>
      </c>
      <c r="D22" s="16" t="s">
        <v>17</v>
      </c>
      <c r="E22" s="16" t="s">
        <v>57</v>
      </c>
      <c r="F22" s="16">
        <v>13.18</v>
      </c>
      <c r="G22" s="16">
        <f t="shared" si="0"/>
        <v>3954</v>
      </c>
      <c r="H22" s="16"/>
    </row>
    <row r="23" ht="25" customHeight="1" spans="1:8">
      <c r="A23" s="16">
        <v>21</v>
      </c>
      <c r="B23" s="16" t="s">
        <v>9</v>
      </c>
      <c r="C23" s="16" t="s">
        <v>59</v>
      </c>
      <c r="D23" s="16" t="s">
        <v>31</v>
      </c>
      <c r="E23" s="16" t="s">
        <v>48</v>
      </c>
      <c r="F23" s="16">
        <v>1.72</v>
      </c>
      <c r="G23" s="16">
        <f t="shared" si="0"/>
        <v>516</v>
      </c>
      <c r="H23" s="16"/>
    </row>
    <row r="24" ht="25" customHeight="1" spans="1:8">
      <c r="A24" s="16">
        <v>22</v>
      </c>
      <c r="B24" s="16" t="s">
        <v>9</v>
      </c>
      <c r="C24" s="16" t="s">
        <v>60</v>
      </c>
      <c r="D24" s="16" t="s">
        <v>31</v>
      </c>
      <c r="E24" s="16" t="s">
        <v>46</v>
      </c>
      <c r="F24" s="16">
        <v>6.63</v>
      </c>
      <c r="G24" s="16">
        <f t="shared" si="0"/>
        <v>1989</v>
      </c>
      <c r="H24" s="16"/>
    </row>
    <row r="25" ht="25" customHeight="1" spans="1:8">
      <c r="A25" s="16">
        <v>23</v>
      </c>
      <c r="B25" s="16" t="s">
        <v>9</v>
      </c>
      <c r="C25" s="16" t="s">
        <v>61</v>
      </c>
      <c r="D25" s="16" t="s">
        <v>62</v>
      </c>
      <c r="E25" s="16" t="s">
        <v>63</v>
      </c>
      <c r="F25" s="16">
        <v>4.66</v>
      </c>
      <c r="G25" s="16">
        <f t="shared" si="0"/>
        <v>1398</v>
      </c>
      <c r="H25" s="16"/>
    </row>
    <row r="26" ht="25" customHeight="1" spans="1:8">
      <c r="A26" s="16">
        <v>24</v>
      </c>
      <c r="B26" s="16" t="s">
        <v>9</v>
      </c>
      <c r="C26" s="16" t="s">
        <v>64</v>
      </c>
      <c r="D26" s="16" t="s">
        <v>23</v>
      </c>
      <c r="E26" s="16" t="s">
        <v>65</v>
      </c>
      <c r="F26" s="16">
        <v>14.16</v>
      </c>
      <c r="G26" s="16">
        <f t="shared" si="0"/>
        <v>4248</v>
      </c>
      <c r="H26" s="16"/>
    </row>
    <row r="27" ht="25" customHeight="1" spans="1:8">
      <c r="A27" s="16">
        <v>25</v>
      </c>
      <c r="B27" s="16" t="s">
        <v>9</v>
      </c>
      <c r="C27" s="16" t="s">
        <v>66</v>
      </c>
      <c r="D27" s="16" t="s">
        <v>11</v>
      </c>
      <c r="E27" s="16" t="s">
        <v>12</v>
      </c>
      <c r="F27" s="16">
        <v>6.34</v>
      </c>
      <c r="G27" s="16">
        <f t="shared" si="0"/>
        <v>1902</v>
      </c>
      <c r="H27" s="16"/>
    </row>
    <row r="28" ht="25" customHeight="1" spans="1:8">
      <c r="A28" s="16">
        <v>26</v>
      </c>
      <c r="B28" s="16" t="s">
        <v>9</v>
      </c>
      <c r="C28" s="16" t="s">
        <v>67</v>
      </c>
      <c r="D28" s="16" t="s">
        <v>26</v>
      </c>
      <c r="E28" s="16" t="s">
        <v>12</v>
      </c>
      <c r="F28" s="16">
        <v>4.69</v>
      </c>
      <c r="G28" s="16">
        <f t="shared" si="0"/>
        <v>1407</v>
      </c>
      <c r="H28" s="16"/>
    </row>
    <row r="29" ht="25" customHeight="1" spans="1:8">
      <c r="A29" s="16">
        <v>27</v>
      </c>
      <c r="B29" s="16" t="s">
        <v>9</v>
      </c>
      <c r="C29" s="16" t="s">
        <v>68</v>
      </c>
      <c r="D29" s="16" t="s">
        <v>31</v>
      </c>
      <c r="E29" s="16" t="s">
        <v>12</v>
      </c>
      <c r="F29" s="16">
        <v>3.9</v>
      </c>
      <c r="G29" s="16">
        <f t="shared" si="0"/>
        <v>1170</v>
      </c>
      <c r="H29" s="16"/>
    </row>
    <row r="30" ht="25" customHeight="1" spans="1:8">
      <c r="A30" s="16">
        <v>28</v>
      </c>
      <c r="B30" s="16" t="s">
        <v>9</v>
      </c>
      <c r="C30" s="16" t="s">
        <v>69</v>
      </c>
      <c r="D30" s="16" t="s">
        <v>14</v>
      </c>
      <c r="E30" s="16" t="s">
        <v>46</v>
      </c>
      <c r="F30" s="16">
        <v>4</v>
      </c>
      <c r="G30" s="16">
        <f t="shared" si="0"/>
        <v>1200</v>
      </c>
      <c r="H30" s="16"/>
    </row>
    <row r="31" ht="25" customHeight="1" spans="1:8">
      <c r="A31" s="16">
        <v>29</v>
      </c>
      <c r="B31" s="16" t="s">
        <v>70</v>
      </c>
      <c r="C31" s="16" t="s">
        <v>71</v>
      </c>
      <c r="D31" s="16" t="s">
        <v>45</v>
      </c>
      <c r="E31" s="16" t="s">
        <v>72</v>
      </c>
      <c r="F31" s="16">
        <v>8.31</v>
      </c>
      <c r="G31" s="16">
        <f t="shared" si="0"/>
        <v>2493</v>
      </c>
      <c r="H31" s="16"/>
    </row>
    <row r="32" ht="25" customHeight="1" spans="1:8">
      <c r="A32" s="16">
        <v>30</v>
      </c>
      <c r="B32" s="16" t="s">
        <v>70</v>
      </c>
      <c r="C32" s="16" t="s">
        <v>73</v>
      </c>
      <c r="D32" s="16" t="s">
        <v>20</v>
      </c>
      <c r="E32" s="16" t="s">
        <v>46</v>
      </c>
      <c r="F32" s="16">
        <v>3.77</v>
      </c>
      <c r="G32" s="16">
        <f t="shared" si="0"/>
        <v>1131</v>
      </c>
      <c r="H32" s="16"/>
    </row>
    <row r="33" ht="25" customHeight="1" spans="1:8">
      <c r="A33" s="16">
        <v>31</v>
      </c>
      <c r="B33" s="16" t="s">
        <v>70</v>
      </c>
      <c r="C33" s="16" t="s">
        <v>74</v>
      </c>
      <c r="D33" s="16" t="s">
        <v>75</v>
      </c>
      <c r="E33" s="16" t="s">
        <v>24</v>
      </c>
      <c r="F33" s="16">
        <v>10.2</v>
      </c>
      <c r="G33" s="16">
        <f t="shared" si="0"/>
        <v>3060</v>
      </c>
      <c r="H33" s="16"/>
    </row>
    <row r="34" ht="25" customHeight="1" spans="1:8">
      <c r="A34" s="16">
        <v>32</v>
      </c>
      <c r="B34" s="16" t="s">
        <v>70</v>
      </c>
      <c r="C34" s="16" t="s">
        <v>76</v>
      </c>
      <c r="D34" s="16" t="s">
        <v>36</v>
      </c>
      <c r="E34" s="16" t="s">
        <v>43</v>
      </c>
      <c r="F34" s="16">
        <v>7</v>
      </c>
      <c r="G34" s="16">
        <f t="shared" si="0"/>
        <v>2100</v>
      </c>
      <c r="H34" s="16"/>
    </row>
    <row r="35" ht="25" customHeight="1" spans="1:8">
      <c r="A35" s="16">
        <v>33</v>
      </c>
      <c r="B35" s="16" t="s">
        <v>70</v>
      </c>
      <c r="C35" s="16" t="s">
        <v>77</v>
      </c>
      <c r="D35" s="16" t="s">
        <v>78</v>
      </c>
      <c r="E35" s="16" t="s">
        <v>79</v>
      </c>
      <c r="F35" s="16">
        <v>17.04</v>
      </c>
      <c r="G35" s="16">
        <f t="shared" si="0"/>
        <v>5112</v>
      </c>
      <c r="H35" s="16"/>
    </row>
    <row r="36" ht="25" customHeight="1" spans="1:8">
      <c r="A36" s="16">
        <v>34</v>
      </c>
      <c r="B36" s="16" t="s">
        <v>70</v>
      </c>
      <c r="C36" s="16" t="s">
        <v>80</v>
      </c>
      <c r="D36" s="16" t="s">
        <v>45</v>
      </c>
      <c r="E36" s="16" t="s">
        <v>48</v>
      </c>
      <c r="F36" s="16">
        <v>11.8</v>
      </c>
      <c r="G36" s="16">
        <f t="shared" si="0"/>
        <v>3540</v>
      </c>
      <c r="H36" s="16"/>
    </row>
    <row r="37" ht="25" customHeight="1" spans="1:8">
      <c r="A37" s="16">
        <v>35</v>
      </c>
      <c r="B37" s="16" t="s">
        <v>70</v>
      </c>
      <c r="C37" s="16" t="s">
        <v>81</v>
      </c>
      <c r="D37" s="16" t="s">
        <v>17</v>
      </c>
      <c r="E37" s="16" t="s">
        <v>82</v>
      </c>
      <c r="F37" s="16">
        <v>3</v>
      </c>
      <c r="G37" s="16">
        <f t="shared" si="0"/>
        <v>900</v>
      </c>
      <c r="H37" s="16"/>
    </row>
    <row r="38" ht="25" customHeight="1" spans="1:8">
      <c r="A38" s="16">
        <v>36</v>
      </c>
      <c r="B38" s="16" t="s">
        <v>70</v>
      </c>
      <c r="C38" s="16" t="s">
        <v>83</v>
      </c>
      <c r="D38" s="16" t="s">
        <v>31</v>
      </c>
      <c r="E38" s="16" t="s">
        <v>12</v>
      </c>
      <c r="F38" s="16">
        <v>28.5</v>
      </c>
      <c r="G38" s="16">
        <f t="shared" si="0"/>
        <v>8550</v>
      </c>
      <c r="H38" s="16"/>
    </row>
    <row r="39" ht="25" customHeight="1" spans="1:8">
      <c r="A39" s="16">
        <v>37</v>
      </c>
      <c r="B39" s="16" t="s">
        <v>70</v>
      </c>
      <c r="C39" s="16" t="s">
        <v>84</v>
      </c>
      <c r="D39" s="16" t="s">
        <v>11</v>
      </c>
      <c r="E39" s="16" t="s">
        <v>43</v>
      </c>
      <c r="F39" s="16">
        <v>9</v>
      </c>
      <c r="G39" s="16">
        <f t="shared" si="0"/>
        <v>2700</v>
      </c>
      <c r="H39" s="16"/>
    </row>
    <row r="40" ht="25" customHeight="1" spans="1:8">
      <c r="A40" s="16">
        <v>38</v>
      </c>
      <c r="B40" s="16" t="s">
        <v>70</v>
      </c>
      <c r="C40" s="16" t="s">
        <v>85</v>
      </c>
      <c r="D40" s="16" t="s">
        <v>31</v>
      </c>
      <c r="E40" s="16" t="s">
        <v>12</v>
      </c>
      <c r="F40" s="16">
        <v>15.32</v>
      </c>
      <c r="G40" s="16">
        <f t="shared" si="0"/>
        <v>4596</v>
      </c>
      <c r="H40" s="16"/>
    </row>
    <row r="41" ht="25" customHeight="1" spans="1:8">
      <c r="A41" s="16">
        <v>39</v>
      </c>
      <c r="B41" s="16" t="s">
        <v>70</v>
      </c>
      <c r="C41" s="16" t="s">
        <v>86</v>
      </c>
      <c r="D41" s="16" t="s">
        <v>38</v>
      </c>
      <c r="E41" s="16" t="s">
        <v>87</v>
      </c>
      <c r="F41" s="16">
        <v>9.6</v>
      </c>
      <c r="G41" s="16">
        <f t="shared" si="0"/>
        <v>2880</v>
      </c>
      <c r="H41" s="16"/>
    </row>
    <row r="42" ht="25" customHeight="1" spans="1:8">
      <c r="A42" s="16">
        <v>40</v>
      </c>
      <c r="B42" s="16" t="s">
        <v>70</v>
      </c>
      <c r="C42" s="16" t="s">
        <v>88</v>
      </c>
      <c r="D42" s="16" t="s">
        <v>11</v>
      </c>
      <c r="E42" s="16" t="s">
        <v>34</v>
      </c>
      <c r="F42" s="16">
        <v>15</v>
      </c>
      <c r="G42" s="16">
        <f t="shared" si="0"/>
        <v>4500</v>
      </c>
      <c r="H42" s="16"/>
    </row>
    <row r="43" ht="25" customHeight="1" spans="1:8">
      <c r="A43" s="16">
        <v>41</v>
      </c>
      <c r="B43" s="16" t="s">
        <v>70</v>
      </c>
      <c r="C43" s="16" t="s">
        <v>89</v>
      </c>
      <c r="D43" s="16" t="s">
        <v>11</v>
      </c>
      <c r="E43" s="16" t="s">
        <v>57</v>
      </c>
      <c r="F43" s="16">
        <v>4.2</v>
      </c>
      <c r="G43" s="16">
        <f t="shared" si="0"/>
        <v>1260</v>
      </c>
      <c r="H43" s="16"/>
    </row>
    <row r="44" ht="25" customHeight="1" spans="1:8">
      <c r="A44" s="16">
        <v>42</v>
      </c>
      <c r="B44" s="16" t="s">
        <v>70</v>
      </c>
      <c r="C44" s="16" t="s">
        <v>90</v>
      </c>
      <c r="D44" s="16" t="s">
        <v>20</v>
      </c>
      <c r="E44" s="16" t="s">
        <v>91</v>
      </c>
      <c r="F44" s="16">
        <v>4.6</v>
      </c>
      <c r="G44" s="16">
        <f t="shared" si="0"/>
        <v>1380</v>
      </c>
      <c r="H44" s="16"/>
    </row>
    <row r="45" ht="25" customHeight="1" spans="1:8">
      <c r="A45" s="16">
        <v>43</v>
      </c>
      <c r="B45" s="16" t="s">
        <v>70</v>
      </c>
      <c r="C45" s="16" t="s">
        <v>92</v>
      </c>
      <c r="D45" s="16" t="s">
        <v>78</v>
      </c>
      <c r="E45" s="16" t="s">
        <v>63</v>
      </c>
      <c r="F45" s="16">
        <v>8.8</v>
      </c>
      <c r="G45" s="16">
        <f t="shared" si="0"/>
        <v>2640</v>
      </c>
      <c r="H45" s="16"/>
    </row>
    <row r="46" ht="25" customHeight="1" spans="1:8">
      <c r="A46" s="16">
        <v>44</v>
      </c>
      <c r="B46" s="16" t="s">
        <v>70</v>
      </c>
      <c r="C46" s="16" t="s">
        <v>93</v>
      </c>
      <c r="D46" s="16" t="s">
        <v>14</v>
      </c>
      <c r="E46" s="16" t="s">
        <v>94</v>
      </c>
      <c r="F46" s="16">
        <v>12.08</v>
      </c>
      <c r="G46" s="16">
        <f t="shared" si="0"/>
        <v>3624</v>
      </c>
      <c r="H46" s="16"/>
    </row>
    <row r="47" ht="25" customHeight="1" spans="1:8">
      <c r="A47" s="16">
        <v>45</v>
      </c>
      <c r="B47" s="16" t="s">
        <v>70</v>
      </c>
      <c r="C47" s="16" t="s">
        <v>95</v>
      </c>
      <c r="D47" s="16" t="s">
        <v>96</v>
      </c>
      <c r="E47" s="16" t="s">
        <v>65</v>
      </c>
      <c r="F47" s="16">
        <v>7.2</v>
      </c>
      <c r="G47" s="16">
        <f t="shared" si="0"/>
        <v>2160</v>
      </c>
      <c r="H47" s="16"/>
    </row>
    <row r="48" ht="25" customHeight="1" spans="1:8">
      <c r="A48" s="16">
        <v>46</v>
      </c>
      <c r="B48" s="16" t="s">
        <v>70</v>
      </c>
      <c r="C48" s="16" t="s">
        <v>97</v>
      </c>
      <c r="D48" s="16" t="s">
        <v>29</v>
      </c>
      <c r="E48" s="16" t="s">
        <v>98</v>
      </c>
      <c r="F48" s="16">
        <v>10.84</v>
      </c>
      <c r="G48" s="16">
        <f t="shared" si="0"/>
        <v>3252</v>
      </c>
      <c r="H48" s="16"/>
    </row>
    <row r="49" ht="25" customHeight="1" spans="1:8">
      <c r="A49" s="16">
        <v>47</v>
      </c>
      <c r="B49" s="16" t="s">
        <v>70</v>
      </c>
      <c r="C49" s="16" t="s">
        <v>99</v>
      </c>
      <c r="D49" s="16" t="s">
        <v>100</v>
      </c>
      <c r="E49" s="16" t="s">
        <v>63</v>
      </c>
      <c r="F49" s="16">
        <v>12.7</v>
      </c>
      <c r="G49" s="16">
        <f t="shared" si="0"/>
        <v>3810</v>
      </c>
      <c r="H49" s="16"/>
    </row>
    <row r="50" ht="25" customHeight="1" spans="1:8">
      <c r="A50" s="16">
        <v>48</v>
      </c>
      <c r="B50" s="16" t="s">
        <v>70</v>
      </c>
      <c r="C50" s="16" t="s">
        <v>101</v>
      </c>
      <c r="D50" s="16" t="s">
        <v>102</v>
      </c>
      <c r="E50" s="16" t="s">
        <v>43</v>
      </c>
      <c r="F50" s="16">
        <v>3</v>
      </c>
      <c r="G50" s="16">
        <f t="shared" si="0"/>
        <v>900</v>
      </c>
      <c r="H50" s="16"/>
    </row>
    <row r="51" ht="25" customHeight="1" spans="1:8">
      <c r="A51" s="16">
        <v>49</v>
      </c>
      <c r="B51" s="16" t="s">
        <v>70</v>
      </c>
      <c r="C51" s="16" t="s">
        <v>103</v>
      </c>
      <c r="D51" s="16" t="s">
        <v>36</v>
      </c>
      <c r="E51" s="16" t="s">
        <v>21</v>
      </c>
      <c r="F51" s="16">
        <v>7.93</v>
      </c>
      <c r="G51" s="16">
        <f t="shared" si="0"/>
        <v>2379</v>
      </c>
      <c r="H51" s="16"/>
    </row>
    <row r="52" ht="25" customHeight="1" spans="1:8">
      <c r="A52" s="16">
        <v>50</v>
      </c>
      <c r="B52" s="16" t="s">
        <v>70</v>
      </c>
      <c r="C52" s="16" t="s">
        <v>104</v>
      </c>
      <c r="D52" s="16" t="s">
        <v>105</v>
      </c>
      <c r="E52" s="16" t="s">
        <v>34</v>
      </c>
      <c r="F52" s="16">
        <v>5.7</v>
      </c>
      <c r="G52" s="16">
        <f t="shared" si="0"/>
        <v>1710</v>
      </c>
      <c r="H52" s="16"/>
    </row>
    <row r="53" ht="25" customHeight="1" spans="1:8">
      <c r="A53" s="16">
        <v>51</v>
      </c>
      <c r="B53" s="16" t="s">
        <v>70</v>
      </c>
      <c r="C53" s="16" t="s">
        <v>106</v>
      </c>
      <c r="D53" s="16" t="s">
        <v>31</v>
      </c>
      <c r="E53" s="16" t="s">
        <v>57</v>
      </c>
      <c r="F53" s="16">
        <v>10.7</v>
      </c>
      <c r="G53" s="16">
        <f t="shared" si="0"/>
        <v>3210</v>
      </c>
      <c r="H53" s="16"/>
    </row>
    <row r="54" ht="25" customHeight="1" spans="1:8">
      <c r="A54" s="16">
        <v>52</v>
      </c>
      <c r="B54" s="16" t="s">
        <v>70</v>
      </c>
      <c r="C54" s="16" t="s">
        <v>107</v>
      </c>
      <c r="D54" s="16" t="s">
        <v>36</v>
      </c>
      <c r="E54" s="16" t="s">
        <v>12</v>
      </c>
      <c r="F54" s="16">
        <v>3.7</v>
      </c>
      <c r="G54" s="16">
        <f t="shared" si="0"/>
        <v>1110</v>
      </c>
      <c r="H54" s="16"/>
    </row>
    <row r="55" ht="25" customHeight="1" spans="1:8">
      <c r="A55" s="16">
        <v>53</v>
      </c>
      <c r="B55" s="16" t="s">
        <v>70</v>
      </c>
      <c r="C55" s="16" t="s">
        <v>108</v>
      </c>
      <c r="D55" s="16" t="s">
        <v>20</v>
      </c>
      <c r="E55" s="16" t="s">
        <v>21</v>
      </c>
      <c r="F55" s="16">
        <v>13.1</v>
      </c>
      <c r="G55" s="16">
        <f t="shared" si="0"/>
        <v>3930</v>
      </c>
      <c r="H55" s="16"/>
    </row>
    <row r="56" ht="25" customHeight="1" spans="1:8">
      <c r="A56" s="16">
        <v>54</v>
      </c>
      <c r="B56" s="16" t="s">
        <v>70</v>
      </c>
      <c r="C56" s="16" t="s">
        <v>109</v>
      </c>
      <c r="D56" s="16" t="s">
        <v>75</v>
      </c>
      <c r="E56" s="16" t="s">
        <v>48</v>
      </c>
      <c r="F56" s="16">
        <v>6.46</v>
      </c>
      <c r="G56" s="16">
        <f t="shared" si="0"/>
        <v>1938</v>
      </c>
      <c r="H56" s="16"/>
    </row>
    <row r="57" ht="25" customHeight="1" spans="1:8">
      <c r="A57" s="16">
        <v>55</v>
      </c>
      <c r="B57" s="16" t="s">
        <v>70</v>
      </c>
      <c r="C57" s="16" t="s">
        <v>110</v>
      </c>
      <c r="D57" s="16" t="s">
        <v>36</v>
      </c>
      <c r="E57" s="16" t="s">
        <v>32</v>
      </c>
      <c r="F57" s="16">
        <v>11.3</v>
      </c>
      <c r="G57" s="16">
        <f t="shared" si="0"/>
        <v>3390</v>
      </c>
      <c r="H57" s="16"/>
    </row>
    <row r="58" ht="25" customHeight="1" spans="1:8">
      <c r="A58" s="16">
        <v>56</v>
      </c>
      <c r="B58" s="16" t="s">
        <v>70</v>
      </c>
      <c r="C58" s="16" t="s">
        <v>111</v>
      </c>
      <c r="D58" s="16" t="s">
        <v>112</v>
      </c>
      <c r="E58" s="16" t="s">
        <v>46</v>
      </c>
      <c r="F58" s="16">
        <v>4</v>
      </c>
      <c r="G58" s="16">
        <f t="shared" si="0"/>
        <v>1200</v>
      </c>
      <c r="H58" s="16"/>
    </row>
    <row r="59" ht="25" customHeight="1" spans="1:8">
      <c r="A59" s="16">
        <v>57</v>
      </c>
      <c r="B59" s="16" t="s">
        <v>70</v>
      </c>
      <c r="C59" s="16" t="s">
        <v>113</v>
      </c>
      <c r="D59" s="16" t="s">
        <v>45</v>
      </c>
      <c r="E59" s="16" t="s">
        <v>48</v>
      </c>
      <c r="F59" s="16">
        <v>2</v>
      </c>
      <c r="G59" s="16">
        <f t="shared" si="0"/>
        <v>600</v>
      </c>
      <c r="H59" s="16"/>
    </row>
    <row r="60" ht="25" customHeight="1" spans="1:8">
      <c r="A60" s="16">
        <v>58</v>
      </c>
      <c r="B60" s="16" t="s">
        <v>70</v>
      </c>
      <c r="C60" s="16" t="s">
        <v>114</v>
      </c>
      <c r="D60" s="16" t="s">
        <v>36</v>
      </c>
      <c r="E60" s="16" t="s">
        <v>115</v>
      </c>
      <c r="F60" s="16">
        <v>6</v>
      </c>
      <c r="G60" s="16">
        <f t="shared" si="0"/>
        <v>1800</v>
      </c>
      <c r="H60" s="16"/>
    </row>
    <row r="61" ht="25" customHeight="1" spans="1:8">
      <c r="A61" s="16">
        <v>59</v>
      </c>
      <c r="B61" s="16" t="s">
        <v>70</v>
      </c>
      <c r="C61" s="16" t="s">
        <v>116</v>
      </c>
      <c r="D61" s="16" t="s">
        <v>117</v>
      </c>
      <c r="E61" s="16" t="s">
        <v>12</v>
      </c>
      <c r="F61" s="16">
        <v>6.56</v>
      </c>
      <c r="G61" s="16">
        <f t="shared" si="0"/>
        <v>1968</v>
      </c>
      <c r="H61" s="16"/>
    </row>
    <row r="62" ht="25" customHeight="1" spans="1:8">
      <c r="A62" s="16">
        <v>60</v>
      </c>
      <c r="B62" s="16" t="s">
        <v>70</v>
      </c>
      <c r="C62" s="16" t="s">
        <v>118</v>
      </c>
      <c r="D62" s="16" t="s">
        <v>119</v>
      </c>
      <c r="E62" s="16" t="s">
        <v>63</v>
      </c>
      <c r="F62" s="16">
        <v>1.51</v>
      </c>
      <c r="G62" s="16">
        <f t="shared" si="0"/>
        <v>453</v>
      </c>
      <c r="H62" s="16"/>
    </row>
    <row r="63" ht="25" customHeight="1" spans="1:8">
      <c r="A63" s="16">
        <v>61</v>
      </c>
      <c r="B63" s="16" t="s">
        <v>70</v>
      </c>
      <c r="C63" s="16" t="s">
        <v>120</v>
      </c>
      <c r="D63" s="16" t="s">
        <v>53</v>
      </c>
      <c r="E63" s="16" t="s">
        <v>46</v>
      </c>
      <c r="F63" s="16">
        <v>21</v>
      </c>
      <c r="G63" s="16">
        <f t="shared" si="0"/>
        <v>6300</v>
      </c>
      <c r="H63" s="16"/>
    </row>
    <row r="64" ht="25" customHeight="1" spans="1:8">
      <c r="A64" s="16">
        <v>62</v>
      </c>
      <c r="B64" s="16" t="s">
        <v>70</v>
      </c>
      <c r="C64" s="16" t="s">
        <v>121</v>
      </c>
      <c r="D64" s="16" t="s">
        <v>38</v>
      </c>
      <c r="E64" s="16" t="s">
        <v>12</v>
      </c>
      <c r="F64" s="16">
        <v>6.9</v>
      </c>
      <c r="G64" s="16">
        <f t="shared" si="0"/>
        <v>2070</v>
      </c>
      <c r="H64" s="16"/>
    </row>
    <row r="65" ht="25" customHeight="1" spans="1:8">
      <c r="A65" s="16">
        <v>63</v>
      </c>
      <c r="B65" s="16" t="s">
        <v>70</v>
      </c>
      <c r="C65" s="16" t="s">
        <v>122</v>
      </c>
      <c r="D65" s="16" t="s">
        <v>123</v>
      </c>
      <c r="E65" s="16" t="s">
        <v>12</v>
      </c>
      <c r="F65" s="16">
        <v>17</v>
      </c>
      <c r="G65" s="16">
        <f t="shared" si="0"/>
        <v>5100</v>
      </c>
      <c r="H65" s="16"/>
    </row>
    <row r="66" ht="25" customHeight="1" spans="1:8">
      <c r="A66" s="16">
        <v>64</v>
      </c>
      <c r="B66" s="16" t="s">
        <v>70</v>
      </c>
      <c r="C66" s="16" t="s">
        <v>124</v>
      </c>
      <c r="D66" s="16" t="s">
        <v>125</v>
      </c>
      <c r="E66" s="16" t="s">
        <v>126</v>
      </c>
      <c r="F66" s="16">
        <v>5</v>
      </c>
      <c r="G66" s="16">
        <f t="shared" si="0"/>
        <v>1500</v>
      </c>
      <c r="H66" s="16"/>
    </row>
    <row r="67" ht="25" customHeight="1" spans="1:8">
      <c r="A67" s="16">
        <v>65</v>
      </c>
      <c r="B67" s="16" t="s">
        <v>70</v>
      </c>
      <c r="C67" s="16" t="s">
        <v>127</v>
      </c>
      <c r="D67" s="16" t="s">
        <v>29</v>
      </c>
      <c r="E67" s="16" t="s">
        <v>32</v>
      </c>
      <c r="F67" s="16">
        <v>6.75</v>
      </c>
      <c r="G67" s="16">
        <f t="shared" ref="G67:G130" si="1">F67*300</f>
        <v>2025</v>
      </c>
      <c r="H67" s="16"/>
    </row>
    <row r="68" ht="25" customHeight="1" spans="1:8">
      <c r="A68" s="16">
        <v>66</v>
      </c>
      <c r="B68" s="16" t="s">
        <v>70</v>
      </c>
      <c r="C68" s="16" t="s">
        <v>128</v>
      </c>
      <c r="D68" s="16" t="s">
        <v>17</v>
      </c>
      <c r="E68" s="16" t="s">
        <v>129</v>
      </c>
      <c r="F68" s="16">
        <v>15.2</v>
      </c>
      <c r="G68" s="16">
        <f t="shared" si="1"/>
        <v>4560</v>
      </c>
      <c r="H68" s="16"/>
    </row>
    <row r="69" ht="25" customHeight="1" spans="1:8">
      <c r="A69" s="16">
        <v>67</v>
      </c>
      <c r="B69" s="16" t="s">
        <v>70</v>
      </c>
      <c r="C69" s="16" t="s">
        <v>130</v>
      </c>
      <c r="D69" s="16" t="s">
        <v>45</v>
      </c>
      <c r="E69" s="16" t="s">
        <v>82</v>
      </c>
      <c r="F69" s="16">
        <v>7.6</v>
      </c>
      <c r="G69" s="16">
        <f t="shared" si="1"/>
        <v>2280</v>
      </c>
      <c r="H69" s="16"/>
    </row>
    <row r="70" ht="25" customHeight="1" spans="1:8">
      <c r="A70" s="16">
        <v>68</v>
      </c>
      <c r="B70" s="16" t="s">
        <v>131</v>
      </c>
      <c r="C70" s="16" t="s">
        <v>132</v>
      </c>
      <c r="D70" s="16" t="s">
        <v>133</v>
      </c>
      <c r="E70" s="16" t="s">
        <v>46</v>
      </c>
      <c r="F70" s="16">
        <v>3.96</v>
      </c>
      <c r="G70" s="16">
        <f t="shared" si="1"/>
        <v>1188</v>
      </c>
      <c r="H70" s="16"/>
    </row>
    <row r="71" ht="25" customHeight="1" spans="1:8">
      <c r="A71" s="16">
        <v>69</v>
      </c>
      <c r="B71" s="16" t="s">
        <v>131</v>
      </c>
      <c r="C71" s="16" t="s">
        <v>134</v>
      </c>
      <c r="D71" s="16" t="s">
        <v>78</v>
      </c>
      <c r="E71" s="16" t="s">
        <v>24</v>
      </c>
      <c r="F71" s="16">
        <v>8.92</v>
      </c>
      <c r="G71" s="16">
        <f t="shared" si="1"/>
        <v>2676</v>
      </c>
      <c r="H71" s="16"/>
    </row>
    <row r="72" ht="25" customHeight="1" spans="1:8">
      <c r="A72" s="16">
        <v>70</v>
      </c>
      <c r="B72" s="16" t="s">
        <v>131</v>
      </c>
      <c r="C72" s="16" t="s">
        <v>135</v>
      </c>
      <c r="D72" s="16" t="s">
        <v>78</v>
      </c>
      <c r="E72" s="16" t="s">
        <v>41</v>
      </c>
      <c r="F72" s="16">
        <v>30</v>
      </c>
      <c r="G72" s="16">
        <f t="shared" si="1"/>
        <v>9000</v>
      </c>
      <c r="H72" s="16"/>
    </row>
    <row r="73" ht="25" customHeight="1" spans="1:8">
      <c r="A73" s="16">
        <v>71</v>
      </c>
      <c r="B73" s="16" t="s">
        <v>131</v>
      </c>
      <c r="C73" s="16" t="s">
        <v>136</v>
      </c>
      <c r="D73" s="16" t="s">
        <v>17</v>
      </c>
      <c r="E73" s="16" t="s">
        <v>137</v>
      </c>
      <c r="F73" s="16">
        <v>4.4</v>
      </c>
      <c r="G73" s="16">
        <f t="shared" si="1"/>
        <v>1320</v>
      </c>
      <c r="H73" s="16"/>
    </row>
    <row r="74" ht="25" customHeight="1" spans="1:8">
      <c r="A74" s="16">
        <v>72</v>
      </c>
      <c r="B74" s="16" t="s">
        <v>131</v>
      </c>
      <c r="C74" s="16" t="s">
        <v>138</v>
      </c>
      <c r="D74" s="16" t="s">
        <v>139</v>
      </c>
      <c r="E74" s="16" t="s">
        <v>43</v>
      </c>
      <c r="F74" s="16">
        <v>2.8</v>
      </c>
      <c r="G74" s="16">
        <f t="shared" si="1"/>
        <v>840</v>
      </c>
      <c r="H74" s="16"/>
    </row>
    <row r="75" ht="25" customHeight="1" spans="1:8">
      <c r="A75" s="16">
        <v>73</v>
      </c>
      <c r="B75" s="16" t="s">
        <v>131</v>
      </c>
      <c r="C75" s="16" t="s">
        <v>140</v>
      </c>
      <c r="D75" s="16" t="s">
        <v>31</v>
      </c>
      <c r="E75" s="16" t="s">
        <v>24</v>
      </c>
      <c r="F75" s="16">
        <v>5</v>
      </c>
      <c r="G75" s="16">
        <f t="shared" si="1"/>
        <v>1500</v>
      </c>
      <c r="H75" s="16"/>
    </row>
    <row r="76" ht="25" customHeight="1" spans="1:8">
      <c r="A76" s="16">
        <v>74</v>
      </c>
      <c r="B76" s="16" t="s">
        <v>131</v>
      </c>
      <c r="C76" s="16" t="s">
        <v>141</v>
      </c>
      <c r="D76" s="16" t="s">
        <v>45</v>
      </c>
      <c r="E76" s="16" t="s">
        <v>12</v>
      </c>
      <c r="F76" s="16">
        <v>16</v>
      </c>
      <c r="G76" s="16">
        <f t="shared" si="1"/>
        <v>4800</v>
      </c>
      <c r="H76" s="16"/>
    </row>
    <row r="77" ht="25" customHeight="1" spans="1:8">
      <c r="A77" s="16">
        <v>75</v>
      </c>
      <c r="B77" s="16" t="s">
        <v>131</v>
      </c>
      <c r="C77" s="16" t="s">
        <v>142</v>
      </c>
      <c r="D77" s="16" t="s">
        <v>14</v>
      </c>
      <c r="E77" s="16" t="s">
        <v>48</v>
      </c>
      <c r="F77" s="16">
        <v>2.76</v>
      </c>
      <c r="G77" s="16">
        <f t="shared" si="1"/>
        <v>828</v>
      </c>
      <c r="H77" s="16"/>
    </row>
    <row r="78" ht="25" customHeight="1" spans="1:8">
      <c r="A78" s="16">
        <v>76</v>
      </c>
      <c r="B78" s="16" t="s">
        <v>131</v>
      </c>
      <c r="C78" s="16" t="s">
        <v>143</v>
      </c>
      <c r="D78" s="16" t="s">
        <v>78</v>
      </c>
      <c r="E78" s="16" t="s">
        <v>65</v>
      </c>
      <c r="F78" s="16">
        <v>4.22</v>
      </c>
      <c r="G78" s="16">
        <f t="shared" si="1"/>
        <v>1266</v>
      </c>
      <c r="H78" s="16"/>
    </row>
    <row r="79" ht="25" customHeight="1" spans="1:8">
      <c r="A79" s="16">
        <v>77</v>
      </c>
      <c r="B79" s="16" t="s">
        <v>131</v>
      </c>
      <c r="C79" s="16" t="s">
        <v>144</v>
      </c>
      <c r="D79" s="16" t="s">
        <v>14</v>
      </c>
      <c r="E79" s="16" t="s">
        <v>57</v>
      </c>
      <c r="F79" s="16">
        <v>11.52</v>
      </c>
      <c r="G79" s="16">
        <f t="shared" si="1"/>
        <v>3456</v>
      </c>
      <c r="H79" s="16"/>
    </row>
    <row r="80" ht="25" customHeight="1" spans="1:8">
      <c r="A80" s="16">
        <v>78</v>
      </c>
      <c r="B80" s="16" t="s">
        <v>131</v>
      </c>
      <c r="C80" s="16" t="s">
        <v>145</v>
      </c>
      <c r="D80" s="16" t="s">
        <v>17</v>
      </c>
      <c r="E80" s="16" t="s">
        <v>146</v>
      </c>
      <c r="F80" s="16">
        <v>13.03</v>
      </c>
      <c r="G80" s="16">
        <f t="shared" si="1"/>
        <v>3909</v>
      </c>
      <c r="H80" s="16"/>
    </row>
    <row r="81" ht="25" customHeight="1" spans="1:8">
      <c r="A81" s="16">
        <v>79</v>
      </c>
      <c r="B81" s="16" t="s">
        <v>131</v>
      </c>
      <c r="C81" s="16" t="s">
        <v>147</v>
      </c>
      <c r="D81" s="16" t="s">
        <v>78</v>
      </c>
      <c r="E81" s="16" t="s">
        <v>41</v>
      </c>
      <c r="F81" s="16">
        <v>4.17</v>
      </c>
      <c r="G81" s="16">
        <f t="shared" si="1"/>
        <v>1251</v>
      </c>
      <c r="H81" s="16"/>
    </row>
    <row r="82" ht="25" customHeight="1" spans="1:8">
      <c r="A82" s="16">
        <v>80</v>
      </c>
      <c r="B82" s="16" t="s">
        <v>131</v>
      </c>
      <c r="C82" s="16" t="s">
        <v>148</v>
      </c>
      <c r="D82" s="16" t="s">
        <v>29</v>
      </c>
      <c r="E82" s="16" t="s">
        <v>149</v>
      </c>
      <c r="F82" s="16">
        <v>6.69</v>
      </c>
      <c r="G82" s="16">
        <f t="shared" si="1"/>
        <v>2007</v>
      </c>
      <c r="H82" s="16"/>
    </row>
    <row r="83" ht="25" customHeight="1" spans="1:8">
      <c r="A83" s="16">
        <v>81</v>
      </c>
      <c r="B83" s="16" t="s">
        <v>131</v>
      </c>
      <c r="C83" s="16" t="s">
        <v>150</v>
      </c>
      <c r="D83" s="16" t="s">
        <v>45</v>
      </c>
      <c r="E83" s="16" t="s">
        <v>46</v>
      </c>
      <c r="F83" s="16">
        <v>2.96</v>
      </c>
      <c r="G83" s="16">
        <f t="shared" si="1"/>
        <v>888</v>
      </c>
      <c r="H83" s="16"/>
    </row>
    <row r="84" ht="25" customHeight="1" spans="1:8">
      <c r="A84" s="16">
        <v>82</v>
      </c>
      <c r="B84" s="16" t="s">
        <v>131</v>
      </c>
      <c r="C84" s="16" t="s">
        <v>151</v>
      </c>
      <c r="D84" s="16" t="s">
        <v>117</v>
      </c>
      <c r="E84" s="16" t="s">
        <v>152</v>
      </c>
      <c r="F84" s="16">
        <v>13.98</v>
      </c>
      <c r="G84" s="16">
        <f t="shared" si="1"/>
        <v>4194</v>
      </c>
      <c r="H84" s="16"/>
    </row>
    <row r="85" ht="25" customHeight="1" spans="1:8">
      <c r="A85" s="16">
        <v>83</v>
      </c>
      <c r="B85" s="16" t="s">
        <v>131</v>
      </c>
      <c r="C85" s="16" t="s">
        <v>153</v>
      </c>
      <c r="D85" s="16" t="s">
        <v>154</v>
      </c>
      <c r="E85" s="16" t="s">
        <v>21</v>
      </c>
      <c r="F85" s="16">
        <v>7.49</v>
      </c>
      <c r="G85" s="16">
        <f t="shared" si="1"/>
        <v>2247</v>
      </c>
      <c r="H85" s="16"/>
    </row>
    <row r="86" ht="25" customHeight="1" spans="1:8">
      <c r="A86" s="16">
        <v>84</v>
      </c>
      <c r="B86" s="16" t="s">
        <v>131</v>
      </c>
      <c r="C86" s="16" t="s">
        <v>155</v>
      </c>
      <c r="D86" s="16" t="s">
        <v>17</v>
      </c>
      <c r="E86" s="16" t="s">
        <v>12</v>
      </c>
      <c r="F86" s="16">
        <v>17.04</v>
      </c>
      <c r="G86" s="16">
        <f t="shared" si="1"/>
        <v>5112</v>
      </c>
      <c r="H86" s="16"/>
    </row>
    <row r="87" ht="25" customHeight="1" spans="1:8">
      <c r="A87" s="16">
        <v>85</v>
      </c>
      <c r="B87" s="16" t="s">
        <v>131</v>
      </c>
      <c r="C87" s="16" t="s">
        <v>156</v>
      </c>
      <c r="D87" s="16" t="s">
        <v>17</v>
      </c>
      <c r="E87" s="16" t="s">
        <v>48</v>
      </c>
      <c r="F87" s="16">
        <v>14.88</v>
      </c>
      <c r="G87" s="16">
        <f t="shared" si="1"/>
        <v>4464</v>
      </c>
      <c r="H87" s="16"/>
    </row>
    <row r="88" ht="25" customHeight="1" spans="1:8">
      <c r="A88" s="16">
        <v>86</v>
      </c>
      <c r="B88" s="16" t="s">
        <v>131</v>
      </c>
      <c r="C88" s="16" t="s">
        <v>157</v>
      </c>
      <c r="D88" s="16" t="s">
        <v>31</v>
      </c>
      <c r="E88" s="16" t="s">
        <v>57</v>
      </c>
      <c r="F88" s="16">
        <v>9.86</v>
      </c>
      <c r="G88" s="16">
        <f t="shared" si="1"/>
        <v>2958</v>
      </c>
      <c r="H88" s="16"/>
    </row>
    <row r="89" ht="25" customHeight="1" spans="1:8">
      <c r="A89" s="16">
        <v>87</v>
      </c>
      <c r="B89" s="16" t="s">
        <v>131</v>
      </c>
      <c r="C89" s="16" t="s">
        <v>158</v>
      </c>
      <c r="D89" s="16" t="s">
        <v>105</v>
      </c>
      <c r="E89" s="16" t="s">
        <v>24</v>
      </c>
      <c r="F89" s="16">
        <v>2.1</v>
      </c>
      <c r="G89" s="16">
        <f t="shared" si="1"/>
        <v>630</v>
      </c>
      <c r="H89" s="16"/>
    </row>
    <row r="90" ht="25" customHeight="1" spans="1:8">
      <c r="A90" s="16">
        <v>88</v>
      </c>
      <c r="B90" s="16" t="s">
        <v>131</v>
      </c>
      <c r="C90" s="16" t="s">
        <v>159</v>
      </c>
      <c r="D90" s="16" t="s">
        <v>20</v>
      </c>
      <c r="E90" s="16" t="s">
        <v>32</v>
      </c>
      <c r="F90" s="16">
        <v>15.57</v>
      </c>
      <c r="G90" s="16">
        <f t="shared" si="1"/>
        <v>4671</v>
      </c>
      <c r="H90" s="16"/>
    </row>
    <row r="91" ht="25" customHeight="1" spans="1:8">
      <c r="A91" s="16">
        <v>89</v>
      </c>
      <c r="B91" s="16" t="s">
        <v>131</v>
      </c>
      <c r="C91" s="16" t="s">
        <v>160</v>
      </c>
      <c r="D91" s="16" t="s">
        <v>31</v>
      </c>
      <c r="E91" s="16" t="s">
        <v>161</v>
      </c>
      <c r="F91" s="16">
        <v>13.89</v>
      </c>
      <c r="G91" s="16">
        <f t="shared" si="1"/>
        <v>4167</v>
      </c>
      <c r="H91" s="16"/>
    </row>
    <row r="92" ht="25" customHeight="1" spans="1:8">
      <c r="A92" s="16">
        <v>90</v>
      </c>
      <c r="B92" s="16" t="s">
        <v>131</v>
      </c>
      <c r="C92" s="16" t="s">
        <v>162</v>
      </c>
      <c r="D92" s="16" t="s">
        <v>36</v>
      </c>
      <c r="E92" s="16" t="s">
        <v>54</v>
      </c>
      <c r="F92" s="16">
        <v>5.17</v>
      </c>
      <c r="G92" s="16">
        <f t="shared" si="1"/>
        <v>1551</v>
      </c>
      <c r="H92" s="16"/>
    </row>
    <row r="93" ht="25" customHeight="1" spans="1:8">
      <c r="A93" s="16">
        <v>91</v>
      </c>
      <c r="B93" s="16" t="s">
        <v>131</v>
      </c>
      <c r="C93" s="16" t="s">
        <v>163</v>
      </c>
      <c r="D93" s="16" t="s">
        <v>78</v>
      </c>
      <c r="E93" s="16" t="s">
        <v>146</v>
      </c>
      <c r="F93" s="16">
        <v>3.38</v>
      </c>
      <c r="G93" s="16">
        <f t="shared" si="1"/>
        <v>1014</v>
      </c>
      <c r="H93" s="16"/>
    </row>
    <row r="94" ht="25" customHeight="1" spans="1:8">
      <c r="A94" s="16">
        <v>92</v>
      </c>
      <c r="B94" s="16" t="s">
        <v>131</v>
      </c>
      <c r="C94" s="16" t="s">
        <v>164</v>
      </c>
      <c r="D94" s="16" t="s">
        <v>11</v>
      </c>
      <c r="E94" s="16" t="s">
        <v>41</v>
      </c>
      <c r="F94" s="16">
        <v>3.44</v>
      </c>
      <c r="G94" s="16">
        <f t="shared" si="1"/>
        <v>1032</v>
      </c>
      <c r="H94" s="16"/>
    </row>
    <row r="95" ht="25" customHeight="1" spans="1:8">
      <c r="A95" s="16">
        <v>93</v>
      </c>
      <c r="B95" s="16" t="s">
        <v>131</v>
      </c>
      <c r="C95" s="16" t="s">
        <v>165</v>
      </c>
      <c r="D95" s="16" t="s">
        <v>78</v>
      </c>
      <c r="E95" s="16" t="s">
        <v>65</v>
      </c>
      <c r="F95" s="16">
        <v>9.17</v>
      </c>
      <c r="G95" s="16">
        <f t="shared" si="1"/>
        <v>2751</v>
      </c>
      <c r="H95" s="16"/>
    </row>
    <row r="96" ht="25" customHeight="1" spans="1:8">
      <c r="A96" s="16">
        <v>94</v>
      </c>
      <c r="B96" s="16" t="s">
        <v>131</v>
      </c>
      <c r="C96" s="16" t="s">
        <v>166</v>
      </c>
      <c r="D96" s="16" t="s">
        <v>78</v>
      </c>
      <c r="E96" s="16" t="s">
        <v>32</v>
      </c>
      <c r="F96" s="16">
        <v>3.37</v>
      </c>
      <c r="G96" s="16">
        <f t="shared" si="1"/>
        <v>1011</v>
      </c>
      <c r="H96" s="16"/>
    </row>
    <row r="97" ht="25" customHeight="1" spans="1:8">
      <c r="A97" s="16">
        <v>95</v>
      </c>
      <c r="B97" s="16" t="s">
        <v>131</v>
      </c>
      <c r="C97" s="16" t="s">
        <v>167</v>
      </c>
      <c r="D97" s="16" t="s">
        <v>14</v>
      </c>
      <c r="E97" s="16" t="s">
        <v>24</v>
      </c>
      <c r="F97" s="16">
        <v>6.59</v>
      </c>
      <c r="G97" s="16">
        <f t="shared" si="1"/>
        <v>1977</v>
      </c>
      <c r="H97" s="16"/>
    </row>
    <row r="98" ht="25" customHeight="1" spans="1:8">
      <c r="A98" s="16">
        <v>96</v>
      </c>
      <c r="B98" s="16" t="s">
        <v>131</v>
      </c>
      <c r="C98" s="16" t="s">
        <v>168</v>
      </c>
      <c r="D98" s="16" t="s">
        <v>75</v>
      </c>
      <c r="E98" s="16" t="s">
        <v>41</v>
      </c>
      <c r="F98" s="16">
        <v>2.72</v>
      </c>
      <c r="G98" s="16">
        <f t="shared" si="1"/>
        <v>816</v>
      </c>
      <c r="H98" s="16"/>
    </row>
    <row r="99" ht="25" customHeight="1" spans="1:8">
      <c r="A99" s="16">
        <v>97</v>
      </c>
      <c r="B99" s="16" t="s">
        <v>131</v>
      </c>
      <c r="C99" s="16" t="s">
        <v>169</v>
      </c>
      <c r="D99" s="16" t="s">
        <v>36</v>
      </c>
      <c r="E99" s="16" t="s">
        <v>24</v>
      </c>
      <c r="F99" s="16">
        <v>5.6</v>
      </c>
      <c r="G99" s="16">
        <f t="shared" si="1"/>
        <v>1680</v>
      </c>
      <c r="H99" s="16"/>
    </row>
    <row r="100" ht="25" customHeight="1" spans="1:8">
      <c r="A100" s="16">
        <v>98</v>
      </c>
      <c r="B100" s="16" t="s">
        <v>131</v>
      </c>
      <c r="C100" s="16" t="s">
        <v>170</v>
      </c>
      <c r="D100" s="16" t="s">
        <v>38</v>
      </c>
      <c r="E100" s="16" t="s">
        <v>171</v>
      </c>
      <c r="F100" s="16">
        <v>1.54</v>
      </c>
      <c r="G100" s="16">
        <f t="shared" si="1"/>
        <v>462</v>
      </c>
      <c r="H100" s="16"/>
    </row>
    <row r="101" ht="25" customHeight="1" spans="1:8">
      <c r="A101" s="16">
        <v>99</v>
      </c>
      <c r="B101" s="16" t="s">
        <v>131</v>
      </c>
      <c r="C101" s="16" t="s">
        <v>172</v>
      </c>
      <c r="D101" s="16" t="s">
        <v>31</v>
      </c>
      <c r="E101" s="16" t="s">
        <v>173</v>
      </c>
      <c r="F101" s="16">
        <v>3.63</v>
      </c>
      <c r="G101" s="16">
        <f t="shared" si="1"/>
        <v>1089</v>
      </c>
      <c r="H101" s="16"/>
    </row>
    <row r="102" ht="25" customHeight="1" spans="1:8">
      <c r="A102" s="16">
        <v>100</v>
      </c>
      <c r="B102" s="16" t="s">
        <v>131</v>
      </c>
      <c r="C102" s="16" t="s">
        <v>174</v>
      </c>
      <c r="D102" s="16" t="s">
        <v>45</v>
      </c>
      <c r="E102" s="16" t="s">
        <v>12</v>
      </c>
      <c r="F102" s="16">
        <v>6.04</v>
      </c>
      <c r="G102" s="16">
        <f t="shared" si="1"/>
        <v>1812</v>
      </c>
      <c r="H102" s="16"/>
    </row>
    <row r="103" ht="25" customHeight="1" spans="1:8">
      <c r="A103" s="16">
        <v>101</v>
      </c>
      <c r="B103" s="16" t="s">
        <v>131</v>
      </c>
      <c r="C103" s="16" t="s">
        <v>175</v>
      </c>
      <c r="D103" s="16" t="s">
        <v>11</v>
      </c>
      <c r="E103" s="16" t="s">
        <v>12</v>
      </c>
      <c r="F103" s="16">
        <v>7</v>
      </c>
      <c r="G103" s="16">
        <f t="shared" si="1"/>
        <v>2100</v>
      </c>
      <c r="H103" s="16"/>
    </row>
    <row r="104" ht="25" customHeight="1" spans="1:8">
      <c r="A104" s="16">
        <v>102</v>
      </c>
      <c r="B104" s="16" t="s">
        <v>131</v>
      </c>
      <c r="C104" s="16" t="s">
        <v>176</v>
      </c>
      <c r="D104" s="16" t="s">
        <v>45</v>
      </c>
      <c r="E104" s="16" t="s">
        <v>57</v>
      </c>
      <c r="F104" s="16">
        <v>5.37</v>
      </c>
      <c r="G104" s="16">
        <f t="shared" si="1"/>
        <v>1611</v>
      </c>
      <c r="H104" s="16"/>
    </row>
    <row r="105" ht="25" customHeight="1" spans="1:8">
      <c r="A105" s="16">
        <v>103</v>
      </c>
      <c r="B105" s="16" t="s">
        <v>131</v>
      </c>
      <c r="C105" s="16" t="s">
        <v>177</v>
      </c>
      <c r="D105" s="16" t="s">
        <v>17</v>
      </c>
      <c r="E105" s="16" t="s">
        <v>48</v>
      </c>
      <c r="F105" s="16">
        <v>6</v>
      </c>
      <c r="G105" s="16">
        <f t="shared" si="1"/>
        <v>1800</v>
      </c>
      <c r="H105" s="16"/>
    </row>
    <row r="106" ht="25" customHeight="1" spans="1:8">
      <c r="A106" s="16">
        <v>104</v>
      </c>
      <c r="B106" s="16" t="s">
        <v>131</v>
      </c>
      <c r="C106" s="16" t="s">
        <v>178</v>
      </c>
      <c r="D106" s="16" t="s">
        <v>11</v>
      </c>
      <c r="E106" s="16" t="s">
        <v>46</v>
      </c>
      <c r="F106" s="16">
        <v>9.29</v>
      </c>
      <c r="G106" s="16">
        <f t="shared" si="1"/>
        <v>2787</v>
      </c>
      <c r="H106" s="16"/>
    </row>
    <row r="107" ht="25" customHeight="1" spans="1:8">
      <c r="A107" s="16">
        <v>105</v>
      </c>
      <c r="B107" s="16" t="s">
        <v>131</v>
      </c>
      <c r="C107" s="16" t="s">
        <v>179</v>
      </c>
      <c r="D107" s="16" t="s">
        <v>29</v>
      </c>
      <c r="E107" s="16" t="s">
        <v>180</v>
      </c>
      <c r="F107" s="16">
        <v>2.18</v>
      </c>
      <c r="G107" s="16">
        <f t="shared" si="1"/>
        <v>654</v>
      </c>
      <c r="H107" s="16"/>
    </row>
    <row r="108" ht="25" customHeight="1" spans="1:8">
      <c r="A108" s="16">
        <v>106</v>
      </c>
      <c r="B108" s="16" t="s">
        <v>131</v>
      </c>
      <c r="C108" s="16" t="s">
        <v>181</v>
      </c>
      <c r="D108" s="16" t="s">
        <v>29</v>
      </c>
      <c r="E108" s="16" t="s">
        <v>48</v>
      </c>
      <c r="F108" s="16">
        <v>2.28</v>
      </c>
      <c r="G108" s="16">
        <f t="shared" si="1"/>
        <v>684</v>
      </c>
      <c r="H108" s="16"/>
    </row>
    <row r="109" ht="25" customHeight="1" spans="1:8">
      <c r="A109" s="16">
        <v>107</v>
      </c>
      <c r="B109" s="16" t="s">
        <v>131</v>
      </c>
      <c r="C109" s="16" t="s">
        <v>182</v>
      </c>
      <c r="D109" s="16" t="s">
        <v>31</v>
      </c>
      <c r="E109" s="16" t="s">
        <v>32</v>
      </c>
      <c r="F109" s="16">
        <v>5.67</v>
      </c>
      <c r="G109" s="16">
        <f t="shared" si="1"/>
        <v>1701</v>
      </c>
      <c r="H109" s="16"/>
    </row>
    <row r="110" ht="25" customHeight="1" spans="1:8">
      <c r="A110" s="16">
        <v>108</v>
      </c>
      <c r="B110" s="16" t="s">
        <v>131</v>
      </c>
      <c r="C110" s="16" t="s">
        <v>183</v>
      </c>
      <c r="D110" s="16" t="s">
        <v>29</v>
      </c>
      <c r="E110" s="16" t="s">
        <v>24</v>
      </c>
      <c r="F110" s="16">
        <v>7.95</v>
      </c>
      <c r="G110" s="16">
        <f t="shared" si="1"/>
        <v>2385</v>
      </c>
      <c r="H110" s="16"/>
    </row>
    <row r="111" ht="25" customHeight="1" spans="1:8">
      <c r="A111" s="16">
        <v>109</v>
      </c>
      <c r="B111" s="16" t="s">
        <v>131</v>
      </c>
      <c r="C111" s="16" t="s">
        <v>184</v>
      </c>
      <c r="D111" s="16" t="s">
        <v>36</v>
      </c>
      <c r="E111" s="16" t="s">
        <v>41</v>
      </c>
      <c r="F111" s="16">
        <v>3.7</v>
      </c>
      <c r="G111" s="16">
        <f t="shared" si="1"/>
        <v>1110</v>
      </c>
      <c r="H111" s="16"/>
    </row>
    <row r="112" ht="25" customHeight="1" spans="1:8">
      <c r="A112" s="16">
        <v>110</v>
      </c>
      <c r="B112" s="16" t="s">
        <v>131</v>
      </c>
      <c r="C112" s="16" t="s">
        <v>185</v>
      </c>
      <c r="D112" s="16" t="s">
        <v>139</v>
      </c>
      <c r="E112" s="16" t="s">
        <v>57</v>
      </c>
      <c r="F112" s="16">
        <v>3.4</v>
      </c>
      <c r="G112" s="16">
        <f t="shared" si="1"/>
        <v>1020</v>
      </c>
      <c r="H112" s="16"/>
    </row>
    <row r="113" ht="25" customHeight="1" spans="1:8">
      <c r="A113" s="16">
        <v>111</v>
      </c>
      <c r="B113" s="16" t="s">
        <v>131</v>
      </c>
      <c r="C113" s="16" t="s">
        <v>186</v>
      </c>
      <c r="D113" s="16" t="s">
        <v>75</v>
      </c>
      <c r="E113" s="16" t="s">
        <v>21</v>
      </c>
      <c r="F113" s="16">
        <v>11.53</v>
      </c>
      <c r="G113" s="16">
        <f t="shared" si="1"/>
        <v>3459</v>
      </c>
      <c r="H113" s="16"/>
    </row>
    <row r="114" ht="25" customHeight="1" spans="1:8">
      <c r="A114" s="16">
        <v>112</v>
      </c>
      <c r="B114" s="16" t="s">
        <v>131</v>
      </c>
      <c r="C114" s="16" t="s">
        <v>187</v>
      </c>
      <c r="D114" s="16" t="s">
        <v>36</v>
      </c>
      <c r="E114" s="16" t="s">
        <v>57</v>
      </c>
      <c r="F114" s="16">
        <v>6</v>
      </c>
      <c r="G114" s="16">
        <f t="shared" si="1"/>
        <v>1800</v>
      </c>
      <c r="H114" s="16"/>
    </row>
    <row r="115" ht="25" customHeight="1" spans="1:8">
      <c r="A115" s="16">
        <v>113</v>
      </c>
      <c r="B115" s="16" t="s">
        <v>131</v>
      </c>
      <c r="C115" s="16" t="s">
        <v>188</v>
      </c>
      <c r="D115" s="16" t="s">
        <v>189</v>
      </c>
      <c r="E115" s="16" t="s">
        <v>63</v>
      </c>
      <c r="F115" s="16">
        <v>5.42</v>
      </c>
      <c r="G115" s="16">
        <f t="shared" si="1"/>
        <v>1626</v>
      </c>
      <c r="H115" s="16"/>
    </row>
    <row r="116" ht="25" customHeight="1" spans="1:8">
      <c r="A116" s="16">
        <v>114</v>
      </c>
      <c r="B116" s="16" t="s">
        <v>131</v>
      </c>
      <c r="C116" s="16" t="s">
        <v>190</v>
      </c>
      <c r="D116" s="16" t="s">
        <v>38</v>
      </c>
      <c r="E116" s="16" t="s">
        <v>12</v>
      </c>
      <c r="F116" s="16">
        <v>2.45</v>
      </c>
      <c r="G116" s="16">
        <f t="shared" si="1"/>
        <v>735</v>
      </c>
      <c r="H116" s="16"/>
    </row>
    <row r="117" ht="25" customHeight="1" spans="1:8">
      <c r="A117" s="16">
        <v>115</v>
      </c>
      <c r="B117" s="16" t="s">
        <v>131</v>
      </c>
      <c r="C117" s="16" t="s">
        <v>191</v>
      </c>
      <c r="D117" s="16" t="s">
        <v>192</v>
      </c>
      <c r="E117" s="16" t="s">
        <v>82</v>
      </c>
      <c r="F117" s="16">
        <v>8.42</v>
      </c>
      <c r="G117" s="16">
        <f t="shared" si="1"/>
        <v>2526</v>
      </c>
      <c r="H117" s="16"/>
    </row>
    <row r="118" ht="25" customHeight="1" spans="1:8">
      <c r="A118" s="16">
        <v>116</v>
      </c>
      <c r="B118" s="16" t="s">
        <v>131</v>
      </c>
      <c r="C118" s="16" t="s">
        <v>193</v>
      </c>
      <c r="D118" s="16" t="s">
        <v>17</v>
      </c>
      <c r="E118" s="16" t="s">
        <v>12</v>
      </c>
      <c r="F118" s="16">
        <v>15.98</v>
      </c>
      <c r="G118" s="16">
        <f t="shared" si="1"/>
        <v>4794</v>
      </c>
      <c r="H118" s="16"/>
    </row>
    <row r="119" ht="25" customHeight="1" spans="1:8">
      <c r="A119" s="16">
        <v>117</v>
      </c>
      <c r="B119" s="16" t="s">
        <v>131</v>
      </c>
      <c r="C119" s="16" t="s">
        <v>194</v>
      </c>
      <c r="D119" s="16" t="s">
        <v>45</v>
      </c>
      <c r="E119" s="16" t="s">
        <v>46</v>
      </c>
      <c r="F119" s="16">
        <v>5.11</v>
      </c>
      <c r="G119" s="16">
        <f t="shared" si="1"/>
        <v>1533</v>
      </c>
      <c r="H119" s="16"/>
    </row>
    <row r="120" ht="25" customHeight="1" spans="1:8">
      <c r="A120" s="16">
        <v>118</v>
      </c>
      <c r="B120" s="16" t="s">
        <v>195</v>
      </c>
      <c r="C120" s="16" t="s">
        <v>196</v>
      </c>
      <c r="D120" s="16" t="s">
        <v>78</v>
      </c>
      <c r="E120" s="16" t="s">
        <v>24</v>
      </c>
      <c r="F120" s="16">
        <v>6.4</v>
      </c>
      <c r="G120" s="16">
        <f t="shared" si="1"/>
        <v>1920</v>
      </c>
      <c r="H120" s="16"/>
    </row>
    <row r="121" ht="25" customHeight="1" spans="1:8">
      <c r="A121" s="16">
        <v>119</v>
      </c>
      <c r="B121" s="16" t="s">
        <v>195</v>
      </c>
      <c r="C121" s="16" t="s">
        <v>197</v>
      </c>
      <c r="D121" s="16" t="s">
        <v>17</v>
      </c>
      <c r="E121" s="16" t="s">
        <v>32</v>
      </c>
      <c r="F121" s="16">
        <v>9.7</v>
      </c>
      <c r="G121" s="16">
        <f t="shared" si="1"/>
        <v>2910</v>
      </c>
      <c r="H121" s="16"/>
    </row>
    <row r="122" ht="25" customHeight="1" spans="1:8">
      <c r="A122" s="16">
        <v>120</v>
      </c>
      <c r="B122" s="16" t="s">
        <v>195</v>
      </c>
      <c r="C122" s="16" t="s">
        <v>198</v>
      </c>
      <c r="D122" s="16" t="s">
        <v>38</v>
      </c>
      <c r="E122" s="16" t="s">
        <v>41</v>
      </c>
      <c r="F122" s="16">
        <v>12.4</v>
      </c>
      <c r="G122" s="16">
        <f t="shared" si="1"/>
        <v>3720</v>
      </c>
      <c r="H122" s="16"/>
    </row>
    <row r="123" ht="25" customHeight="1" spans="1:8">
      <c r="A123" s="16">
        <v>121</v>
      </c>
      <c r="B123" s="16" t="s">
        <v>195</v>
      </c>
      <c r="C123" s="16" t="s">
        <v>199</v>
      </c>
      <c r="D123" s="16" t="s">
        <v>75</v>
      </c>
      <c r="E123" s="16" t="s">
        <v>65</v>
      </c>
      <c r="F123" s="16">
        <v>6</v>
      </c>
      <c r="G123" s="16">
        <f t="shared" si="1"/>
        <v>1800</v>
      </c>
      <c r="H123" s="16"/>
    </row>
    <row r="124" ht="25" customHeight="1" spans="1:8">
      <c r="A124" s="16">
        <v>122</v>
      </c>
      <c r="B124" s="16" t="s">
        <v>195</v>
      </c>
      <c r="C124" s="16" t="s">
        <v>200</v>
      </c>
      <c r="D124" s="16" t="s">
        <v>201</v>
      </c>
      <c r="E124" s="16" t="s">
        <v>57</v>
      </c>
      <c r="F124" s="16">
        <v>10</v>
      </c>
      <c r="G124" s="16">
        <f t="shared" si="1"/>
        <v>3000</v>
      </c>
      <c r="H124" s="16"/>
    </row>
    <row r="125" ht="25" customHeight="1" spans="1:8">
      <c r="A125" s="16">
        <v>123</v>
      </c>
      <c r="B125" s="16" t="s">
        <v>195</v>
      </c>
      <c r="C125" s="16" t="s">
        <v>202</v>
      </c>
      <c r="D125" s="16" t="s">
        <v>78</v>
      </c>
      <c r="E125" s="16" t="s">
        <v>41</v>
      </c>
      <c r="F125" s="16">
        <v>11.3</v>
      </c>
      <c r="G125" s="16">
        <f t="shared" si="1"/>
        <v>3390</v>
      </c>
      <c r="H125" s="16"/>
    </row>
    <row r="126" ht="25" customHeight="1" spans="1:8">
      <c r="A126" s="16">
        <v>124</v>
      </c>
      <c r="B126" s="16" t="s">
        <v>195</v>
      </c>
      <c r="C126" s="16" t="s">
        <v>203</v>
      </c>
      <c r="D126" s="16" t="s">
        <v>14</v>
      </c>
      <c r="E126" s="16" t="s">
        <v>57</v>
      </c>
      <c r="F126" s="16">
        <v>13.4</v>
      </c>
      <c r="G126" s="16">
        <f t="shared" si="1"/>
        <v>4020</v>
      </c>
      <c r="H126" s="16"/>
    </row>
    <row r="127" ht="25" customHeight="1" spans="1:8">
      <c r="A127" s="16">
        <v>125</v>
      </c>
      <c r="B127" s="16" t="s">
        <v>195</v>
      </c>
      <c r="C127" s="16" t="s">
        <v>204</v>
      </c>
      <c r="D127" s="16" t="s">
        <v>117</v>
      </c>
      <c r="E127" s="16" t="s">
        <v>146</v>
      </c>
      <c r="F127" s="16">
        <v>20</v>
      </c>
      <c r="G127" s="16">
        <f t="shared" si="1"/>
        <v>6000</v>
      </c>
      <c r="H127" s="16"/>
    </row>
    <row r="128" ht="25" customHeight="1" spans="1:8">
      <c r="A128" s="16">
        <v>126</v>
      </c>
      <c r="B128" s="16" t="s">
        <v>195</v>
      </c>
      <c r="C128" s="16" t="s">
        <v>205</v>
      </c>
      <c r="D128" s="16" t="s">
        <v>11</v>
      </c>
      <c r="E128" s="16" t="s">
        <v>12</v>
      </c>
      <c r="F128" s="16">
        <v>15.5</v>
      </c>
      <c r="G128" s="16">
        <f t="shared" si="1"/>
        <v>4650</v>
      </c>
      <c r="H128" s="16"/>
    </row>
    <row r="129" ht="25" customHeight="1" spans="1:8">
      <c r="A129" s="16">
        <v>127</v>
      </c>
      <c r="B129" s="16" t="s">
        <v>195</v>
      </c>
      <c r="C129" s="16" t="s">
        <v>206</v>
      </c>
      <c r="D129" s="16" t="s">
        <v>36</v>
      </c>
      <c r="E129" s="16" t="s">
        <v>41</v>
      </c>
      <c r="F129" s="16">
        <v>9</v>
      </c>
      <c r="G129" s="16">
        <f t="shared" si="1"/>
        <v>2700</v>
      </c>
      <c r="H129" s="16"/>
    </row>
    <row r="130" ht="25" customHeight="1" spans="1:8">
      <c r="A130" s="16">
        <v>128</v>
      </c>
      <c r="B130" s="16" t="s">
        <v>195</v>
      </c>
      <c r="C130" s="16" t="s">
        <v>207</v>
      </c>
      <c r="D130" s="16" t="s">
        <v>201</v>
      </c>
      <c r="E130" s="16" t="s">
        <v>208</v>
      </c>
      <c r="F130" s="16">
        <v>7.5</v>
      </c>
      <c r="G130" s="16">
        <f t="shared" si="1"/>
        <v>2250</v>
      </c>
      <c r="H130" s="16"/>
    </row>
    <row r="131" ht="25" customHeight="1" spans="1:8">
      <c r="A131" s="16">
        <v>129</v>
      </c>
      <c r="B131" s="16" t="s">
        <v>195</v>
      </c>
      <c r="C131" s="16" t="s">
        <v>209</v>
      </c>
      <c r="D131" s="16" t="s">
        <v>29</v>
      </c>
      <c r="E131" s="16" t="s">
        <v>12</v>
      </c>
      <c r="F131" s="16">
        <v>3.5</v>
      </c>
      <c r="G131" s="16">
        <f t="shared" ref="G131:G159" si="2">F131*300</f>
        <v>1050</v>
      </c>
      <c r="H131" s="16"/>
    </row>
    <row r="132" ht="25" customHeight="1" spans="1:8">
      <c r="A132" s="16">
        <v>130</v>
      </c>
      <c r="B132" s="16" t="s">
        <v>195</v>
      </c>
      <c r="C132" s="16" t="s">
        <v>210</v>
      </c>
      <c r="D132" s="16" t="s">
        <v>31</v>
      </c>
      <c r="E132" s="16" t="s">
        <v>57</v>
      </c>
      <c r="F132" s="16">
        <v>5.5</v>
      </c>
      <c r="G132" s="16">
        <f t="shared" si="2"/>
        <v>1650</v>
      </c>
      <c r="H132" s="16"/>
    </row>
    <row r="133" ht="25" customHeight="1" spans="1:8">
      <c r="A133" s="16">
        <v>131</v>
      </c>
      <c r="B133" s="16" t="s">
        <v>195</v>
      </c>
      <c r="C133" s="16" t="s">
        <v>211</v>
      </c>
      <c r="D133" s="16" t="s">
        <v>212</v>
      </c>
      <c r="E133" s="16" t="s">
        <v>57</v>
      </c>
      <c r="F133" s="16">
        <v>15.8</v>
      </c>
      <c r="G133" s="16">
        <f t="shared" si="2"/>
        <v>4740</v>
      </c>
      <c r="H133" s="16"/>
    </row>
    <row r="134" ht="25" customHeight="1" spans="1:8">
      <c r="A134" s="16">
        <v>132</v>
      </c>
      <c r="B134" s="16" t="s">
        <v>195</v>
      </c>
      <c r="C134" s="16" t="s">
        <v>213</v>
      </c>
      <c r="D134" s="16" t="s">
        <v>20</v>
      </c>
      <c r="E134" s="16" t="s">
        <v>63</v>
      </c>
      <c r="F134" s="16">
        <v>17</v>
      </c>
      <c r="G134" s="16">
        <f t="shared" si="2"/>
        <v>5100</v>
      </c>
      <c r="H134" s="16"/>
    </row>
    <row r="135" ht="25" customHeight="1" spans="1:8">
      <c r="A135" s="16">
        <v>133</v>
      </c>
      <c r="B135" s="16" t="s">
        <v>195</v>
      </c>
      <c r="C135" s="16" t="s">
        <v>214</v>
      </c>
      <c r="D135" s="16" t="s">
        <v>78</v>
      </c>
      <c r="E135" s="16" t="s">
        <v>32</v>
      </c>
      <c r="F135" s="16">
        <v>2.3</v>
      </c>
      <c r="G135" s="16">
        <f t="shared" si="2"/>
        <v>690</v>
      </c>
      <c r="H135" s="16"/>
    </row>
    <row r="136" ht="25" customHeight="1" spans="1:8">
      <c r="A136" s="16">
        <v>134</v>
      </c>
      <c r="B136" s="16" t="s">
        <v>195</v>
      </c>
      <c r="C136" s="16" t="s">
        <v>215</v>
      </c>
      <c r="D136" s="16" t="s">
        <v>29</v>
      </c>
      <c r="E136" s="16" t="s">
        <v>32</v>
      </c>
      <c r="F136" s="16">
        <v>9</v>
      </c>
      <c r="G136" s="16">
        <f t="shared" si="2"/>
        <v>2700</v>
      </c>
      <c r="H136" s="16"/>
    </row>
    <row r="137" ht="25" customHeight="1" spans="1:8">
      <c r="A137" s="16">
        <v>135</v>
      </c>
      <c r="B137" s="16" t="s">
        <v>195</v>
      </c>
      <c r="C137" s="16" t="s">
        <v>216</v>
      </c>
      <c r="D137" s="16" t="s">
        <v>38</v>
      </c>
      <c r="E137" s="16" t="s">
        <v>32</v>
      </c>
      <c r="F137" s="16">
        <v>3</v>
      </c>
      <c r="G137" s="16">
        <f t="shared" si="2"/>
        <v>900</v>
      </c>
      <c r="H137" s="16"/>
    </row>
    <row r="138" ht="25" customHeight="1" spans="1:8">
      <c r="A138" s="16">
        <v>136</v>
      </c>
      <c r="B138" s="16" t="s">
        <v>195</v>
      </c>
      <c r="C138" s="16" t="s">
        <v>217</v>
      </c>
      <c r="D138" s="16" t="s">
        <v>29</v>
      </c>
      <c r="E138" s="16" t="s">
        <v>24</v>
      </c>
      <c r="F138" s="16">
        <v>16.7</v>
      </c>
      <c r="G138" s="16">
        <f t="shared" si="2"/>
        <v>5010</v>
      </c>
      <c r="H138" s="16"/>
    </row>
    <row r="139" ht="25" customHeight="1" spans="1:8">
      <c r="A139" s="16">
        <v>137</v>
      </c>
      <c r="B139" s="16" t="s">
        <v>195</v>
      </c>
      <c r="C139" s="16" t="s">
        <v>218</v>
      </c>
      <c r="D139" s="16" t="s">
        <v>45</v>
      </c>
      <c r="E139" s="16" t="s">
        <v>46</v>
      </c>
      <c r="F139" s="16">
        <v>14</v>
      </c>
      <c r="G139" s="16">
        <f t="shared" si="2"/>
        <v>4200</v>
      </c>
      <c r="H139" s="16"/>
    </row>
    <row r="140" ht="25" customHeight="1" spans="1:8">
      <c r="A140" s="16">
        <v>138</v>
      </c>
      <c r="B140" s="16" t="s">
        <v>195</v>
      </c>
      <c r="C140" s="16" t="s">
        <v>219</v>
      </c>
      <c r="D140" s="16" t="s">
        <v>38</v>
      </c>
      <c r="E140" s="16" t="s">
        <v>32</v>
      </c>
      <c r="F140" s="16">
        <v>8</v>
      </c>
      <c r="G140" s="16">
        <f t="shared" si="2"/>
        <v>2400</v>
      </c>
      <c r="H140" s="16"/>
    </row>
    <row r="141" ht="25" customHeight="1" spans="1:8">
      <c r="A141" s="16">
        <v>139</v>
      </c>
      <c r="B141" s="16" t="s">
        <v>195</v>
      </c>
      <c r="C141" s="16" t="s">
        <v>220</v>
      </c>
      <c r="D141" s="16" t="s">
        <v>11</v>
      </c>
      <c r="E141" s="16" t="s">
        <v>82</v>
      </c>
      <c r="F141" s="16">
        <v>12.2</v>
      </c>
      <c r="G141" s="16">
        <f t="shared" si="2"/>
        <v>3660</v>
      </c>
      <c r="H141" s="16"/>
    </row>
    <row r="142" ht="25" customHeight="1" spans="1:8">
      <c r="A142" s="16">
        <v>140</v>
      </c>
      <c r="B142" s="16" t="s">
        <v>195</v>
      </c>
      <c r="C142" s="16" t="s">
        <v>221</v>
      </c>
      <c r="D142" s="16" t="s">
        <v>78</v>
      </c>
      <c r="E142" s="16" t="s">
        <v>57</v>
      </c>
      <c r="F142" s="16">
        <v>12</v>
      </c>
      <c r="G142" s="16">
        <f t="shared" si="2"/>
        <v>3600</v>
      </c>
      <c r="H142" s="16"/>
    </row>
    <row r="143" ht="25" customHeight="1" spans="1:8">
      <c r="A143" s="16">
        <v>141</v>
      </c>
      <c r="B143" s="16" t="s">
        <v>195</v>
      </c>
      <c r="C143" s="16" t="s">
        <v>222</v>
      </c>
      <c r="D143" s="16" t="s">
        <v>36</v>
      </c>
      <c r="E143" s="16" t="s">
        <v>57</v>
      </c>
      <c r="F143" s="16">
        <v>7</v>
      </c>
      <c r="G143" s="16">
        <f t="shared" si="2"/>
        <v>2100</v>
      </c>
      <c r="H143" s="16"/>
    </row>
    <row r="144" ht="25" customHeight="1" spans="1:8">
      <c r="A144" s="16">
        <v>142</v>
      </c>
      <c r="B144" s="16" t="s">
        <v>195</v>
      </c>
      <c r="C144" s="16" t="s">
        <v>223</v>
      </c>
      <c r="D144" s="16" t="s">
        <v>36</v>
      </c>
      <c r="E144" s="16" t="s">
        <v>82</v>
      </c>
      <c r="F144" s="16">
        <v>2.5</v>
      </c>
      <c r="G144" s="16">
        <f t="shared" si="2"/>
        <v>750</v>
      </c>
      <c r="H144" s="16"/>
    </row>
    <row r="145" ht="25" customHeight="1" spans="1:8">
      <c r="A145" s="16">
        <v>143</v>
      </c>
      <c r="B145" s="16" t="s">
        <v>195</v>
      </c>
      <c r="C145" s="16" t="s">
        <v>224</v>
      </c>
      <c r="D145" s="16" t="s">
        <v>78</v>
      </c>
      <c r="E145" s="16" t="s">
        <v>48</v>
      </c>
      <c r="F145" s="16">
        <v>12.1</v>
      </c>
      <c r="G145" s="16">
        <f t="shared" si="2"/>
        <v>3630</v>
      </c>
      <c r="H145" s="16"/>
    </row>
    <row r="146" ht="25" customHeight="1" spans="1:8">
      <c r="A146" s="16">
        <v>144</v>
      </c>
      <c r="B146" s="16" t="s">
        <v>195</v>
      </c>
      <c r="C146" s="16" t="s">
        <v>225</v>
      </c>
      <c r="D146" s="16" t="s">
        <v>226</v>
      </c>
      <c r="E146" s="16" t="s">
        <v>227</v>
      </c>
      <c r="F146" s="16">
        <v>12.8</v>
      </c>
      <c r="G146" s="16">
        <f t="shared" si="2"/>
        <v>3840</v>
      </c>
      <c r="H146" s="16"/>
    </row>
    <row r="147" ht="25" customHeight="1" spans="1:8">
      <c r="A147" s="16">
        <v>145</v>
      </c>
      <c r="B147" s="16" t="s">
        <v>195</v>
      </c>
      <c r="C147" s="16" t="s">
        <v>228</v>
      </c>
      <c r="D147" s="16" t="s">
        <v>29</v>
      </c>
      <c r="E147" s="16" t="s">
        <v>34</v>
      </c>
      <c r="F147" s="16">
        <v>6.9</v>
      </c>
      <c r="G147" s="16">
        <f t="shared" si="2"/>
        <v>2070</v>
      </c>
      <c r="H147" s="16"/>
    </row>
    <row r="148" ht="25" customHeight="1" spans="1:8">
      <c r="A148" s="16">
        <v>146</v>
      </c>
      <c r="B148" s="16" t="s">
        <v>195</v>
      </c>
      <c r="C148" s="16" t="s">
        <v>229</v>
      </c>
      <c r="D148" s="16" t="s">
        <v>75</v>
      </c>
      <c r="E148" s="16" t="s">
        <v>12</v>
      </c>
      <c r="F148" s="16">
        <v>12.2</v>
      </c>
      <c r="G148" s="16">
        <f t="shared" si="2"/>
        <v>3660</v>
      </c>
      <c r="H148" s="16"/>
    </row>
    <row r="149" ht="25" customHeight="1" spans="1:8">
      <c r="A149" s="16">
        <v>147</v>
      </c>
      <c r="B149" s="16" t="s">
        <v>195</v>
      </c>
      <c r="C149" s="16" t="s">
        <v>230</v>
      </c>
      <c r="D149" s="16" t="s">
        <v>17</v>
      </c>
      <c r="E149" s="16" t="s">
        <v>82</v>
      </c>
      <c r="F149" s="16">
        <v>12.4</v>
      </c>
      <c r="G149" s="16">
        <f t="shared" si="2"/>
        <v>3720</v>
      </c>
      <c r="H149" s="16"/>
    </row>
    <row r="150" ht="25" customHeight="1" spans="1:8">
      <c r="A150" s="16">
        <v>148</v>
      </c>
      <c r="B150" s="16" t="s">
        <v>195</v>
      </c>
      <c r="C150" s="16" t="s">
        <v>231</v>
      </c>
      <c r="D150" s="16" t="s">
        <v>38</v>
      </c>
      <c r="E150" s="16" t="s">
        <v>12</v>
      </c>
      <c r="F150" s="16">
        <v>14.5</v>
      </c>
      <c r="G150" s="16">
        <f t="shared" si="2"/>
        <v>4350</v>
      </c>
      <c r="H150" s="16"/>
    </row>
    <row r="151" ht="25" customHeight="1" spans="1:8">
      <c r="A151" s="16">
        <v>149</v>
      </c>
      <c r="B151" s="16" t="s">
        <v>195</v>
      </c>
      <c r="C151" s="16" t="s">
        <v>232</v>
      </c>
      <c r="D151" s="16" t="s">
        <v>36</v>
      </c>
      <c r="E151" s="16" t="s">
        <v>12</v>
      </c>
      <c r="F151" s="16">
        <v>6.9</v>
      </c>
      <c r="G151" s="16">
        <f t="shared" si="2"/>
        <v>2070</v>
      </c>
      <c r="H151" s="16"/>
    </row>
    <row r="152" ht="25" customHeight="1" spans="1:8">
      <c r="A152" s="16">
        <v>150</v>
      </c>
      <c r="B152" s="16" t="s">
        <v>195</v>
      </c>
      <c r="C152" s="16" t="s">
        <v>233</v>
      </c>
      <c r="D152" s="16" t="s">
        <v>29</v>
      </c>
      <c r="E152" s="16" t="s">
        <v>65</v>
      </c>
      <c r="F152" s="16">
        <v>8.5</v>
      </c>
      <c r="G152" s="16">
        <f t="shared" si="2"/>
        <v>2550</v>
      </c>
      <c r="H152" s="16"/>
    </row>
    <row r="153" ht="25" customHeight="1" spans="1:8">
      <c r="A153" s="16">
        <v>151</v>
      </c>
      <c r="B153" s="16" t="s">
        <v>195</v>
      </c>
      <c r="C153" s="16" t="s">
        <v>234</v>
      </c>
      <c r="D153" s="16" t="s">
        <v>235</v>
      </c>
      <c r="E153" s="16" t="s">
        <v>173</v>
      </c>
      <c r="F153" s="16">
        <v>9.5</v>
      </c>
      <c r="G153" s="16">
        <f t="shared" si="2"/>
        <v>2850</v>
      </c>
      <c r="H153" s="16"/>
    </row>
    <row r="154" ht="25" customHeight="1" spans="1:8">
      <c r="A154" s="16">
        <v>152</v>
      </c>
      <c r="B154" s="16" t="s">
        <v>195</v>
      </c>
      <c r="C154" s="16" t="s">
        <v>236</v>
      </c>
      <c r="D154" s="16" t="s">
        <v>45</v>
      </c>
      <c r="E154" s="16" t="s">
        <v>65</v>
      </c>
      <c r="F154" s="16">
        <v>3.5</v>
      </c>
      <c r="G154" s="16">
        <f t="shared" si="2"/>
        <v>1050</v>
      </c>
      <c r="H154" s="16"/>
    </row>
    <row r="155" ht="25" customHeight="1" spans="1:8">
      <c r="A155" s="16">
        <v>153</v>
      </c>
      <c r="B155" s="16" t="s">
        <v>195</v>
      </c>
      <c r="C155" s="16" t="s">
        <v>237</v>
      </c>
      <c r="D155" s="16" t="s">
        <v>17</v>
      </c>
      <c r="E155" s="16" t="s">
        <v>24</v>
      </c>
      <c r="F155" s="16">
        <v>6.1</v>
      </c>
      <c r="G155" s="16">
        <f t="shared" si="2"/>
        <v>1830</v>
      </c>
      <c r="H155" s="16"/>
    </row>
    <row r="156" ht="25" customHeight="1" spans="1:8">
      <c r="A156" s="16">
        <v>154</v>
      </c>
      <c r="B156" s="16" t="s">
        <v>195</v>
      </c>
      <c r="C156" s="16" t="s">
        <v>238</v>
      </c>
      <c r="D156" s="16" t="s">
        <v>11</v>
      </c>
      <c r="E156" s="16" t="s">
        <v>41</v>
      </c>
      <c r="F156" s="16">
        <v>2.3</v>
      </c>
      <c r="G156" s="16">
        <f t="shared" si="2"/>
        <v>690</v>
      </c>
      <c r="H156" s="16"/>
    </row>
    <row r="157" ht="25" customHeight="1" spans="1:8">
      <c r="A157" s="16">
        <v>155</v>
      </c>
      <c r="B157" s="16" t="s">
        <v>195</v>
      </c>
      <c r="C157" s="16" t="s">
        <v>239</v>
      </c>
      <c r="D157" s="16" t="s">
        <v>38</v>
      </c>
      <c r="E157" s="16" t="s">
        <v>57</v>
      </c>
      <c r="F157" s="16">
        <v>7.5</v>
      </c>
      <c r="G157" s="16">
        <f t="shared" si="2"/>
        <v>2250</v>
      </c>
      <c r="H157" s="16"/>
    </row>
    <row r="158" ht="25" customHeight="1" spans="1:8">
      <c r="A158" s="16">
        <v>156</v>
      </c>
      <c r="B158" s="16" t="s">
        <v>195</v>
      </c>
      <c r="C158" s="16" t="s">
        <v>240</v>
      </c>
      <c r="D158" s="16" t="s">
        <v>20</v>
      </c>
      <c r="E158" s="16" t="s">
        <v>32</v>
      </c>
      <c r="F158" s="16">
        <v>2</v>
      </c>
      <c r="G158" s="16">
        <f t="shared" si="2"/>
        <v>600</v>
      </c>
      <c r="H158" s="16"/>
    </row>
    <row r="159" ht="25" customHeight="1" spans="1:8">
      <c r="A159" s="16">
        <v>157</v>
      </c>
      <c r="B159" s="16" t="s">
        <v>9</v>
      </c>
      <c r="C159" s="16" t="s">
        <v>241</v>
      </c>
      <c r="D159" s="16" t="s">
        <v>105</v>
      </c>
      <c r="E159" s="16" t="s">
        <v>46</v>
      </c>
      <c r="F159" s="16">
        <v>6</v>
      </c>
      <c r="G159" s="16">
        <f t="shared" si="2"/>
        <v>1800</v>
      </c>
      <c r="H159" s="16"/>
    </row>
    <row r="160" ht="25" customHeight="1" spans="1:8">
      <c r="A160" s="9"/>
      <c r="B160" s="9"/>
      <c r="C160" s="9"/>
      <c r="D160" s="9"/>
      <c r="E160" s="9"/>
      <c r="F160" s="9"/>
      <c r="G160" s="25"/>
      <c r="H160" s="9"/>
    </row>
    <row r="161" ht="25" customHeight="1" spans="1:8">
      <c r="A161" s="11" t="s">
        <v>242</v>
      </c>
      <c r="B161" s="12"/>
      <c r="C161" s="13"/>
      <c r="D161" s="9"/>
      <c r="E161" s="9"/>
      <c r="F161" s="9">
        <f>SUM(F3:F160)</f>
        <v>1328.3</v>
      </c>
      <c r="G161" s="25">
        <f>SUM(G3:G160)</f>
        <v>398490</v>
      </c>
      <c r="H161" s="9"/>
    </row>
  </sheetData>
  <mergeCells count="2">
    <mergeCell ref="A1:H1"/>
    <mergeCell ref="A161:C161"/>
  </mergeCells>
  <pageMargins left="0.432638888888889" right="0.354166666666667" top="0.471527777777778" bottom="0.235416666666667" header="0.393055555555556" footer="0.0777777777777778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56"/>
  <sheetViews>
    <sheetView workbookViewId="0">
      <selection activeCell="A1" sqref="A1:H1"/>
    </sheetView>
  </sheetViews>
  <sheetFormatPr defaultColWidth="9" defaultRowHeight="13.5" outlineLevelCol="7"/>
  <cols>
    <col min="1" max="1" width="6.875" style="1" customWidth="1"/>
    <col min="2" max="2" width="10.5" style="1" customWidth="1"/>
    <col min="3" max="3" width="11.8333333333333" style="1" customWidth="1"/>
    <col min="4" max="4" width="27.875" style="1" customWidth="1"/>
    <col min="5" max="5" width="28" style="1" customWidth="1"/>
    <col min="6" max="6" width="14.55" style="1" customWidth="1"/>
    <col min="7" max="7" width="14.0666666666667" style="1" customWidth="1"/>
    <col min="8" max="8" width="11.3416666666667" style="1" customWidth="1"/>
    <col min="9" max="16384" width="9" style="1"/>
  </cols>
  <sheetData>
    <row r="1" ht="51" customHeight="1" spans="1:8">
      <c r="A1" s="22" t="s">
        <v>243</v>
      </c>
      <c r="B1" s="22"/>
      <c r="C1" s="22"/>
      <c r="D1" s="22"/>
      <c r="E1" s="22"/>
      <c r="F1" s="22"/>
      <c r="G1" s="22"/>
      <c r="H1" s="22"/>
    </row>
    <row r="2" ht="48" customHeight="1" spans="1:8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244</v>
      </c>
      <c r="G2" s="23" t="s">
        <v>7</v>
      </c>
      <c r="H2" s="23" t="s">
        <v>8</v>
      </c>
    </row>
    <row r="3" ht="25" customHeight="1" spans="1:8">
      <c r="A3" s="16">
        <v>1</v>
      </c>
      <c r="B3" s="16" t="s">
        <v>131</v>
      </c>
      <c r="C3" s="16" t="s">
        <v>132</v>
      </c>
      <c r="D3" s="16" t="s">
        <v>133</v>
      </c>
      <c r="E3" s="9" t="s">
        <v>46</v>
      </c>
      <c r="F3" s="16">
        <v>12.14</v>
      </c>
      <c r="G3" s="9">
        <f t="shared" ref="G3:G66" si="0">F3*150</f>
        <v>1821</v>
      </c>
      <c r="H3" s="9"/>
    </row>
    <row r="4" ht="25" customHeight="1" spans="1:8">
      <c r="A4" s="16">
        <v>2</v>
      </c>
      <c r="B4" s="16" t="s">
        <v>131</v>
      </c>
      <c r="C4" s="16" t="s">
        <v>134</v>
      </c>
      <c r="D4" s="16" t="s">
        <v>78</v>
      </c>
      <c r="E4" s="9" t="s">
        <v>24</v>
      </c>
      <c r="F4" s="16">
        <v>12.38</v>
      </c>
      <c r="G4" s="9">
        <f t="shared" si="0"/>
        <v>1857</v>
      </c>
      <c r="H4" s="9"/>
    </row>
    <row r="5" ht="25" customHeight="1" spans="1:8">
      <c r="A5" s="16">
        <v>3</v>
      </c>
      <c r="B5" s="16" t="s">
        <v>131</v>
      </c>
      <c r="C5" s="16" t="s">
        <v>136</v>
      </c>
      <c r="D5" s="16" t="s">
        <v>17</v>
      </c>
      <c r="E5" s="9" t="s">
        <v>137</v>
      </c>
      <c r="F5" s="16">
        <v>10.19</v>
      </c>
      <c r="G5" s="9">
        <f t="shared" si="0"/>
        <v>1528.5</v>
      </c>
      <c r="H5" s="9"/>
    </row>
    <row r="6" ht="25" customHeight="1" spans="1:8">
      <c r="A6" s="16">
        <v>4</v>
      </c>
      <c r="B6" s="16" t="s">
        <v>131</v>
      </c>
      <c r="C6" s="16" t="s">
        <v>155</v>
      </c>
      <c r="D6" s="16" t="s">
        <v>17</v>
      </c>
      <c r="E6" s="9" t="s">
        <v>12</v>
      </c>
      <c r="F6" s="16">
        <v>9.15</v>
      </c>
      <c r="G6" s="9">
        <f t="shared" si="0"/>
        <v>1372.5</v>
      </c>
      <c r="H6" s="9"/>
    </row>
    <row r="7" ht="25" customHeight="1" spans="1:8">
      <c r="A7" s="16">
        <v>5</v>
      </c>
      <c r="B7" s="16" t="s">
        <v>131</v>
      </c>
      <c r="C7" s="16" t="s">
        <v>162</v>
      </c>
      <c r="D7" s="16" t="s">
        <v>36</v>
      </c>
      <c r="E7" s="9" t="s">
        <v>54</v>
      </c>
      <c r="F7" s="16">
        <v>12.66</v>
      </c>
      <c r="G7" s="9">
        <f t="shared" si="0"/>
        <v>1899</v>
      </c>
      <c r="H7" s="9"/>
    </row>
    <row r="8" ht="25" customHeight="1" spans="1:8">
      <c r="A8" s="16">
        <v>6</v>
      </c>
      <c r="B8" s="16" t="s">
        <v>131</v>
      </c>
      <c r="C8" s="16" t="s">
        <v>156</v>
      </c>
      <c r="D8" s="16" t="s">
        <v>17</v>
      </c>
      <c r="E8" s="9" t="s">
        <v>48</v>
      </c>
      <c r="F8" s="16">
        <v>3.97</v>
      </c>
      <c r="G8" s="9">
        <f t="shared" si="0"/>
        <v>595.5</v>
      </c>
      <c r="H8" s="9"/>
    </row>
    <row r="9" ht="25" customHeight="1" spans="1:8">
      <c r="A9" s="16">
        <v>7</v>
      </c>
      <c r="B9" s="16" t="s">
        <v>131</v>
      </c>
      <c r="C9" s="16" t="s">
        <v>144</v>
      </c>
      <c r="D9" s="16" t="s">
        <v>14</v>
      </c>
      <c r="E9" s="9" t="s">
        <v>57</v>
      </c>
      <c r="F9" s="16">
        <v>6.14</v>
      </c>
      <c r="G9" s="9">
        <f t="shared" si="0"/>
        <v>921</v>
      </c>
      <c r="H9" s="9"/>
    </row>
    <row r="10" ht="25" customHeight="1" spans="1:8">
      <c r="A10" s="16">
        <v>8</v>
      </c>
      <c r="B10" s="16" t="s">
        <v>131</v>
      </c>
      <c r="C10" s="16" t="s">
        <v>151</v>
      </c>
      <c r="D10" s="16" t="s">
        <v>117</v>
      </c>
      <c r="E10" s="9" t="s">
        <v>152</v>
      </c>
      <c r="F10" s="16">
        <v>9.05</v>
      </c>
      <c r="G10" s="9">
        <f t="shared" si="0"/>
        <v>1357.5</v>
      </c>
      <c r="H10" s="9"/>
    </row>
    <row r="11" ht="25" customHeight="1" spans="1:8">
      <c r="A11" s="16">
        <v>9</v>
      </c>
      <c r="B11" s="16" t="s">
        <v>131</v>
      </c>
      <c r="C11" s="16" t="s">
        <v>179</v>
      </c>
      <c r="D11" s="16" t="s">
        <v>29</v>
      </c>
      <c r="E11" s="9" t="s">
        <v>180</v>
      </c>
      <c r="F11" s="16">
        <v>2.85</v>
      </c>
      <c r="G11" s="9">
        <f t="shared" si="0"/>
        <v>427.5</v>
      </c>
      <c r="H11" s="9"/>
    </row>
    <row r="12" ht="25" customHeight="1" spans="1:8">
      <c r="A12" s="16">
        <v>10</v>
      </c>
      <c r="B12" s="16" t="s">
        <v>131</v>
      </c>
      <c r="C12" s="16" t="s">
        <v>175</v>
      </c>
      <c r="D12" s="16" t="s">
        <v>11</v>
      </c>
      <c r="E12" s="9" t="s">
        <v>12</v>
      </c>
      <c r="F12" s="16">
        <v>4.89</v>
      </c>
      <c r="G12" s="9">
        <f t="shared" si="0"/>
        <v>733.5</v>
      </c>
      <c r="H12" s="9"/>
    </row>
    <row r="13" ht="25" customHeight="1" spans="1:8">
      <c r="A13" s="16">
        <v>11</v>
      </c>
      <c r="B13" s="16" t="s">
        <v>131</v>
      </c>
      <c r="C13" s="16" t="s">
        <v>176</v>
      </c>
      <c r="D13" s="16" t="s">
        <v>45</v>
      </c>
      <c r="E13" s="9" t="s">
        <v>57</v>
      </c>
      <c r="F13" s="16">
        <v>7.7</v>
      </c>
      <c r="G13" s="9">
        <f t="shared" si="0"/>
        <v>1155</v>
      </c>
      <c r="H13" s="9"/>
    </row>
    <row r="14" ht="25" customHeight="1" spans="1:8">
      <c r="A14" s="16">
        <v>12</v>
      </c>
      <c r="B14" s="16" t="s">
        <v>131</v>
      </c>
      <c r="C14" s="16" t="s">
        <v>186</v>
      </c>
      <c r="D14" s="16" t="s">
        <v>75</v>
      </c>
      <c r="E14" s="9" t="s">
        <v>21</v>
      </c>
      <c r="F14" s="16">
        <v>4.43</v>
      </c>
      <c r="G14" s="9">
        <f t="shared" si="0"/>
        <v>664.5</v>
      </c>
      <c r="H14" s="9"/>
    </row>
    <row r="15" ht="25" customHeight="1" spans="1:8">
      <c r="A15" s="16">
        <v>13</v>
      </c>
      <c r="B15" s="16" t="s">
        <v>131</v>
      </c>
      <c r="C15" s="16" t="s">
        <v>245</v>
      </c>
      <c r="D15" s="16" t="s">
        <v>36</v>
      </c>
      <c r="E15" s="9" t="s">
        <v>12</v>
      </c>
      <c r="F15" s="16">
        <v>11.8</v>
      </c>
      <c r="G15" s="9">
        <f t="shared" si="0"/>
        <v>1770</v>
      </c>
      <c r="H15" s="9"/>
    </row>
    <row r="16" ht="25" customHeight="1" spans="1:8">
      <c r="A16" s="16">
        <v>14</v>
      </c>
      <c r="B16" s="16" t="s">
        <v>131</v>
      </c>
      <c r="C16" s="16" t="s">
        <v>143</v>
      </c>
      <c r="D16" s="16" t="s">
        <v>78</v>
      </c>
      <c r="E16" s="9" t="s">
        <v>65</v>
      </c>
      <c r="F16" s="16">
        <v>9.16</v>
      </c>
      <c r="G16" s="9">
        <f t="shared" si="0"/>
        <v>1374</v>
      </c>
      <c r="H16" s="9"/>
    </row>
    <row r="17" ht="25" customHeight="1" spans="1:8">
      <c r="A17" s="16">
        <v>15</v>
      </c>
      <c r="B17" s="16" t="s">
        <v>131</v>
      </c>
      <c r="C17" s="16" t="s">
        <v>138</v>
      </c>
      <c r="D17" s="16" t="s">
        <v>139</v>
      </c>
      <c r="E17" s="9" t="s">
        <v>43</v>
      </c>
      <c r="F17" s="16">
        <v>3.59</v>
      </c>
      <c r="G17" s="9">
        <f t="shared" si="0"/>
        <v>538.5</v>
      </c>
      <c r="H17" s="9"/>
    </row>
    <row r="18" ht="25" customHeight="1" spans="1:8">
      <c r="A18" s="16">
        <v>16</v>
      </c>
      <c r="B18" s="16" t="s">
        <v>131</v>
      </c>
      <c r="C18" s="16" t="s">
        <v>181</v>
      </c>
      <c r="D18" s="16" t="s">
        <v>29</v>
      </c>
      <c r="E18" s="9" t="s">
        <v>48</v>
      </c>
      <c r="F18" s="16">
        <v>2.3</v>
      </c>
      <c r="G18" s="9">
        <f t="shared" si="0"/>
        <v>345</v>
      </c>
      <c r="H18" s="9"/>
    </row>
    <row r="19" ht="25" customHeight="1" spans="1:8">
      <c r="A19" s="16">
        <v>17</v>
      </c>
      <c r="B19" s="16" t="s">
        <v>131</v>
      </c>
      <c r="C19" s="16" t="s">
        <v>153</v>
      </c>
      <c r="D19" s="16" t="s">
        <v>154</v>
      </c>
      <c r="E19" s="9" t="s">
        <v>21</v>
      </c>
      <c r="F19" s="16">
        <v>3.09</v>
      </c>
      <c r="G19" s="9">
        <f t="shared" si="0"/>
        <v>463.5</v>
      </c>
      <c r="H19" s="9"/>
    </row>
    <row r="20" ht="25" customHeight="1" spans="1:8">
      <c r="A20" s="16">
        <v>18</v>
      </c>
      <c r="B20" s="16" t="s">
        <v>131</v>
      </c>
      <c r="C20" s="16" t="s">
        <v>191</v>
      </c>
      <c r="D20" s="16" t="s">
        <v>192</v>
      </c>
      <c r="E20" s="9" t="s">
        <v>82</v>
      </c>
      <c r="F20" s="16">
        <v>2.31</v>
      </c>
      <c r="G20" s="9">
        <f t="shared" si="0"/>
        <v>346.5</v>
      </c>
      <c r="H20" s="9"/>
    </row>
    <row r="21" ht="25" customHeight="1" spans="1:8">
      <c r="A21" s="16">
        <v>19</v>
      </c>
      <c r="B21" s="16" t="s">
        <v>131</v>
      </c>
      <c r="C21" s="16" t="s">
        <v>163</v>
      </c>
      <c r="D21" s="24" t="s">
        <v>78</v>
      </c>
      <c r="E21" s="9" t="s">
        <v>146</v>
      </c>
      <c r="F21" s="16">
        <v>3.51</v>
      </c>
      <c r="G21" s="9">
        <f t="shared" si="0"/>
        <v>526.5</v>
      </c>
      <c r="H21" s="9"/>
    </row>
    <row r="22" ht="25" customHeight="1" spans="1:8">
      <c r="A22" s="16">
        <v>20</v>
      </c>
      <c r="B22" s="16" t="s">
        <v>131</v>
      </c>
      <c r="C22" s="16" t="s">
        <v>246</v>
      </c>
      <c r="D22" s="16" t="s">
        <v>20</v>
      </c>
      <c r="E22" s="9" t="s">
        <v>12</v>
      </c>
      <c r="F22" s="16">
        <v>26.57</v>
      </c>
      <c r="G22" s="9">
        <f t="shared" si="0"/>
        <v>3985.5</v>
      </c>
      <c r="H22" s="9"/>
    </row>
    <row r="23" ht="25" customHeight="1" spans="1:8">
      <c r="A23" s="16">
        <v>21</v>
      </c>
      <c r="B23" s="16" t="s">
        <v>131</v>
      </c>
      <c r="C23" s="16" t="s">
        <v>247</v>
      </c>
      <c r="D23" s="16" t="s">
        <v>17</v>
      </c>
      <c r="E23" s="9" t="s">
        <v>24</v>
      </c>
      <c r="F23" s="16">
        <v>10</v>
      </c>
      <c r="G23" s="9">
        <f t="shared" si="0"/>
        <v>1500</v>
      </c>
      <c r="H23" s="9"/>
    </row>
    <row r="24" ht="25" customHeight="1" spans="1:8">
      <c r="A24" s="16">
        <v>22</v>
      </c>
      <c r="B24" s="16" t="s">
        <v>131</v>
      </c>
      <c r="C24" s="16" t="s">
        <v>158</v>
      </c>
      <c r="D24" s="16" t="s">
        <v>105</v>
      </c>
      <c r="E24" s="9" t="s">
        <v>24</v>
      </c>
      <c r="F24" s="16">
        <v>7.28</v>
      </c>
      <c r="G24" s="9">
        <f t="shared" si="0"/>
        <v>1092</v>
      </c>
      <c r="H24" s="9"/>
    </row>
    <row r="25" ht="25" customHeight="1" spans="1:8">
      <c r="A25" s="16">
        <v>23</v>
      </c>
      <c r="B25" s="16" t="s">
        <v>131</v>
      </c>
      <c r="C25" s="16" t="s">
        <v>190</v>
      </c>
      <c r="D25" s="16" t="s">
        <v>38</v>
      </c>
      <c r="E25" s="9" t="s">
        <v>12</v>
      </c>
      <c r="F25" s="16">
        <v>9.1</v>
      </c>
      <c r="G25" s="9">
        <f t="shared" si="0"/>
        <v>1365</v>
      </c>
      <c r="H25" s="9"/>
    </row>
    <row r="26" ht="25" customHeight="1" spans="1:8">
      <c r="A26" s="16">
        <v>24</v>
      </c>
      <c r="B26" s="16" t="s">
        <v>131</v>
      </c>
      <c r="C26" s="16" t="s">
        <v>166</v>
      </c>
      <c r="D26" s="16" t="s">
        <v>78</v>
      </c>
      <c r="E26" s="9" t="s">
        <v>32</v>
      </c>
      <c r="F26" s="16">
        <v>6.07</v>
      </c>
      <c r="G26" s="9">
        <f t="shared" si="0"/>
        <v>910.5</v>
      </c>
      <c r="H26" s="9"/>
    </row>
    <row r="27" ht="25" customHeight="1" spans="1:8">
      <c r="A27" s="16">
        <v>25</v>
      </c>
      <c r="B27" s="16" t="s">
        <v>131</v>
      </c>
      <c r="C27" s="16" t="s">
        <v>248</v>
      </c>
      <c r="D27" s="16" t="s">
        <v>20</v>
      </c>
      <c r="E27" s="9" t="s">
        <v>46</v>
      </c>
      <c r="F27" s="16">
        <v>6</v>
      </c>
      <c r="G27" s="9">
        <f t="shared" si="0"/>
        <v>900</v>
      </c>
      <c r="H27" s="9"/>
    </row>
    <row r="28" ht="25" customHeight="1" spans="1:8">
      <c r="A28" s="16">
        <v>26</v>
      </c>
      <c r="B28" s="16" t="s">
        <v>131</v>
      </c>
      <c r="C28" s="16" t="s">
        <v>147</v>
      </c>
      <c r="D28" s="16" t="s">
        <v>78</v>
      </c>
      <c r="E28" s="9" t="s">
        <v>41</v>
      </c>
      <c r="F28" s="16">
        <v>7.17</v>
      </c>
      <c r="G28" s="9">
        <f t="shared" si="0"/>
        <v>1075.5</v>
      </c>
      <c r="H28" s="9"/>
    </row>
    <row r="29" ht="25" customHeight="1" spans="1:8">
      <c r="A29" s="16">
        <v>27</v>
      </c>
      <c r="B29" s="16" t="s">
        <v>131</v>
      </c>
      <c r="C29" s="16" t="s">
        <v>170</v>
      </c>
      <c r="D29" s="16" t="s">
        <v>38</v>
      </c>
      <c r="E29" s="9" t="s">
        <v>171</v>
      </c>
      <c r="F29" s="16">
        <v>7.84</v>
      </c>
      <c r="G29" s="9">
        <f t="shared" si="0"/>
        <v>1176</v>
      </c>
      <c r="H29" s="9"/>
    </row>
    <row r="30" ht="25" customHeight="1" spans="1:8">
      <c r="A30" s="16">
        <v>28</v>
      </c>
      <c r="B30" s="16" t="s">
        <v>131</v>
      </c>
      <c r="C30" s="16" t="s">
        <v>142</v>
      </c>
      <c r="D30" s="16" t="s">
        <v>14</v>
      </c>
      <c r="E30" s="9" t="s">
        <v>48</v>
      </c>
      <c r="F30" s="16">
        <v>6.93</v>
      </c>
      <c r="G30" s="9">
        <f t="shared" si="0"/>
        <v>1039.5</v>
      </c>
      <c r="H30" s="9"/>
    </row>
    <row r="31" ht="25" customHeight="1" spans="1:8">
      <c r="A31" s="16">
        <v>29</v>
      </c>
      <c r="B31" s="16" t="s">
        <v>131</v>
      </c>
      <c r="C31" s="16" t="s">
        <v>168</v>
      </c>
      <c r="D31" s="16" t="s">
        <v>75</v>
      </c>
      <c r="E31" s="9" t="s">
        <v>41</v>
      </c>
      <c r="F31" s="16">
        <v>8.65</v>
      </c>
      <c r="G31" s="9">
        <f t="shared" si="0"/>
        <v>1297.5</v>
      </c>
      <c r="H31" s="9"/>
    </row>
    <row r="32" ht="25" customHeight="1" spans="1:8">
      <c r="A32" s="16">
        <v>30</v>
      </c>
      <c r="B32" s="16" t="s">
        <v>131</v>
      </c>
      <c r="C32" s="16" t="s">
        <v>169</v>
      </c>
      <c r="D32" s="16" t="s">
        <v>36</v>
      </c>
      <c r="E32" s="9" t="s">
        <v>24</v>
      </c>
      <c r="F32" s="16">
        <v>1.52</v>
      </c>
      <c r="G32" s="9">
        <f t="shared" si="0"/>
        <v>228</v>
      </c>
      <c r="H32" s="9"/>
    </row>
    <row r="33" ht="25" customHeight="1" spans="1:8">
      <c r="A33" s="16">
        <v>31</v>
      </c>
      <c r="B33" s="16" t="s">
        <v>131</v>
      </c>
      <c r="C33" s="16" t="s">
        <v>157</v>
      </c>
      <c r="D33" s="16" t="s">
        <v>31</v>
      </c>
      <c r="E33" s="9" t="s">
        <v>57</v>
      </c>
      <c r="F33" s="16">
        <v>6.69</v>
      </c>
      <c r="G33" s="9">
        <f t="shared" si="0"/>
        <v>1003.5</v>
      </c>
      <c r="H33" s="9"/>
    </row>
    <row r="34" ht="25" customHeight="1" spans="1:8">
      <c r="A34" s="16">
        <v>32</v>
      </c>
      <c r="B34" s="16" t="s">
        <v>131</v>
      </c>
      <c r="C34" s="16" t="s">
        <v>172</v>
      </c>
      <c r="D34" s="16" t="s">
        <v>31</v>
      </c>
      <c r="E34" s="9" t="s">
        <v>173</v>
      </c>
      <c r="F34" s="16">
        <v>5.01</v>
      </c>
      <c r="G34" s="9">
        <f t="shared" si="0"/>
        <v>751.5</v>
      </c>
      <c r="H34" s="9"/>
    </row>
    <row r="35" ht="25" customHeight="1" spans="1:8">
      <c r="A35" s="16">
        <v>33</v>
      </c>
      <c r="B35" s="16" t="s">
        <v>131</v>
      </c>
      <c r="C35" s="16" t="s">
        <v>174</v>
      </c>
      <c r="D35" s="16" t="s">
        <v>45</v>
      </c>
      <c r="E35" s="9" t="s">
        <v>12</v>
      </c>
      <c r="F35" s="16">
        <v>4.46</v>
      </c>
      <c r="G35" s="9">
        <f t="shared" si="0"/>
        <v>669</v>
      </c>
      <c r="H35" s="9"/>
    </row>
    <row r="36" ht="25" customHeight="1" spans="1:8">
      <c r="A36" s="16">
        <v>34</v>
      </c>
      <c r="B36" s="16" t="s">
        <v>131</v>
      </c>
      <c r="C36" s="16" t="s">
        <v>194</v>
      </c>
      <c r="D36" s="16" t="s">
        <v>45</v>
      </c>
      <c r="E36" s="9" t="s">
        <v>46</v>
      </c>
      <c r="F36" s="16">
        <v>10.92</v>
      </c>
      <c r="G36" s="9">
        <f t="shared" si="0"/>
        <v>1638</v>
      </c>
      <c r="H36" s="9"/>
    </row>
    <row r="37" ht="25" customHeight="1" spans="1:8">
      <c r="A37" s="16">
        <v>35</v>
      </c>
      <c r="B37" s="16" t="s">
        <v>131</v>
      </c>
      <c r="C37" s="16" t="s">
        <v>178</v>
      </c>
      <c r="D37" s="16" t="s">
        <v>11</v>
      </c>
      <c r="E37" s="9" t="s">
        <v>46</v>
      </c>
      <c r="F37" s="16">
        <v>2.16</v>
      </c>
      <c r="G37" s="9">
        <f t="shared" si="0"/>
        <v>324</v>
      </c>
      <c r="H37" s="9"/>
    </row>
    <row r="38" ht="25" customHeight="1" spans="1:8">
      <c r="A38" s="16">
        <v>36</v>
      </c>
      <c r="B38" s="16" t="s">
        <v>131</v>
      </c>
      <c r="C38" s="16" t="s">
        <v>182</v>
      </c>
      <c r="D38" s="16" t="s">
        <v>31</v>
      </c>
      <c r="E38" s="9" t="s">
        <v>32</v>
      </c>
      <c r="F38" s="16">
        <v>7.69</v>
      </c>
      <c r="G38" s="9">
        <f t="shared" si="0"/>
        <v>1153.5</v>
      </c>
      <c r="H38" s="9"/>
    </row>
    <row r="39" ht="25" customHeight="1" spans="1:8">
      <c r="A39" s="16">
        <v>37</v>
      </c>
      <c r="B39" s="16" t="s">
        <v>131</v>
      </c>
      <c r="C39" s="16" t="s">
        <v>165</v>
      </c>
      <c r="D39" s="16" t="s">
        <v>78</v>
      </c>
      <c r="E39" s="9" t="s">
        <v>65</v>
      </c>
      <c r="F39" s="16">
        <v>11.97</v>
      </c>
      <c r="G39" s="9">
        <f t="shared" si="0"/>
        <v>1795.5</v>
      </c>
      <c r="H39" s="9"/>
    </row>
    <row r="40" ht="25" customHeight="1" spans="1:8">
      <c r="A40" s="16">
        <v>38</v>
      </c>
      <c r="B40" s="16" t="s">
        <v>131</v>
      </c>
      <c r="C40" s="16" t="s">
        <v>183</v>
      </c>
      <c r="D40" s="16" t="s">
        <v>29</v>
      </c>
      <c r="E40" s="9" t="s">
        <v>24</v>
      </c>
      <c r="F40" s="16">
        <v>1</v>
      </c>
      <c r="G40" s="9">
        <f t="shared" si="0"/>
        <v>150</v>
      </c>
      <c r="H40" s="9"/>
    </row>
    <row r="41" ht="25" customHeight="1" spans="1:8">
      <c r="A41" s="16">
        <v>39</v>
      </c>
      <c r="B41" s="16" t="s">
        <v>131</v>
      </c>
      <c r="C41" s="16" t="s">
        <v>184</v>
      </c>
      <c r="D41" s="16" t="s">
        <v>36</v>
      </c>
      <c r="E41" s="9" t="s">
        <v>41</v>
      </c>
      <c r="F41" s="16">
        <v>3.91</v>
      </c>
      <c r="G41" s="9">
        <f t="shared" si="0"/>
        <v>586.5</v>
      </c>
      <c r="H41" s="9"/>
    </row>
    <row r="42" ht="25" customHeight="1" spans="1:8">
      <c r="A42" s="16">
        <v>40</v>
      </c>
      <c r="B42" s="16" t="s">
        <v>131</v>
      </c>
      <c r="C42" s="16" t="s">
        <v>249</v>
      </c>
      <c r="D42" s="16" t="s">
        <v>250</v>
      </c>
      <c r="E42" s="9" t="s">
        <v>32</v>
      </c>
      <c r="F42" s="16">
        <v>6</v>
      </c>
      <c r="G42" s="9">
        <f t="shared" si="0"/>
        <v>900</v>
      </c>
      <c r="H42" s="9"/>
    </row>
    <row r="43" ht="25" customHeight="1" spans="1:8">
      <c r="A43" s="16">
        <v>41</v>
      </c>
      <c r="B43" s="16" t="s">
        <v>131</v>
      </c>
      <c r="C43" s="16" t="s">
        <v>185</v>
      </c>
      <c r="D43" s="16" t="s">
        <v>139</v>
      </c>
      <c r="E43" s="9" t="s">
        <v>57</v>
      </c>
      <c r="F43" s="16">
        <v>6.03</v>
      </c>
      <c r="G43" s="9">
        <f t="shared" si="0"/>
        <v>904.5</v>
      </c>
      <c r="H43" s="9"/>
    </row>
    <row r="44" ht="25" customHeight="1" spans="1:8">
      <c r="A44" s="16">
        <v>42</v>
      </c>
      <c r="B44" s="16" t="s">
        <v>131</v>
      </c>
      <c r="C44" s="16" t="s">
        <v>140</v>
      </c>
      <c r="D44" s="16" t="s">
        <v>31</v>
      </c>
      <c r="E44" s="9" t="s">
        <v>24</v>
      </c>
      <c r="F44" s="16">
        <v>7.65</v>
      </c>
      <c r="G44" s="9">
        <f t="shared" si="0"/>
        <v>1147.5</v>
      </c>
      <c r="H44" s="9"/>
    </row>
    <row r="45" ht="25" customHeight="1" spans="1:8">
      <c r="A45" s="16">
        <v>43</v>
      </c>
      <c r="B45" s="16" t="s">
        <v>131</v>
      </c>
      <c r="C45" s="16" t="s">
        <v>160</v>
      </c>
      <c r="D45" s="16" t="s">
        <v>31</v>
      </c>
      <c r="E45" s="9" t="s">
        <v>161</v>
      </c>
      <c r="F45" s="16">
        <v>14.01</v>
      </c>
      <c r="G45" s="9">
        <f t="shared" si="0"/>
        <v>2101.5</v>
      </c>
      <c r="H45" s="9"/>
    </row>
    <row r="46" ht="25" customHeight="1" spans="1:8">
      <c r="A46" s="16">
        <v>44</v>
      </c>
      <c r="B46" s="16" t="s">
        <v>131</v>
      </c>
      <c r="C46" s="16" t="s">
        <v>251</v>
      </c>
      <c r="D46" s="16" t="s">
        <v>14</v>
      </c>
      <c r="E46" s="9" t="s">
        <v>252</v>
      </c>
      <c r="F46" s="16">
        <v>1.5</v>
      </c>
      <c r="G46" s="9">
        <f t="shared" si="0"/>
        <v>225</v>
      </c>
      <c r="H46" s="9"/>
    </row>
    <row r="47" ht="25" customHeight="1" spans="1:8">
      <c r="A47" s="16">
        <v>45</v>
      </c>
      <c r="B47" s="16" t="s">
        <v>131</v>
      </c>
      <c r="C47" s="16" t="s">
        <v>145</v>
      </c>
      <c r="D47" s="16" t="s">
        <v>17</v>
      </c>
      <c r="E47" s="9" t="s">
        <v>146</v>
      </c>
      <c r="F47" s="16">
        <v>2.34</v>
      </c>
      <c r="G47" s="9">
        <f t="shared" si="0"/>
        <v>351</v>
      </c>
      <c r="H47" s="9"/>
    </row>
    <row r="48" ht="25" customHeight="1" spans="1:8">
      <c r="A48" s="16">
        <v>46</v>
      </c>
      <c r="B48" s="16" t="s">
        <v>131</v>
      </c>
      <c r="C48" s="16" t="s">
        <v>150</v>
      </c>
      <c r="D48" s="16" t="s">
        <v>45</v>
      </c>
      <c r="E48" s="9" t="s">
        <v>46</v>
      </c>
      <c r="F48" s="16">
        <v>6.84</v>
      </c>
      <c r="G48" s="9">
        <f t="shared" si="0"/>
        <v>1026</v>
      </c>
      <c r="H48" s="9"/>
    </row>
    <row r="49" ht="25" customHeight="1" spans="1:8">
      <c r="A49" s="16">
        <v>47</v>
      </c>
      <c r="B49" s="16" t="s">
        <v>131</v>
      </c>
      <c r="C49" s="16" t="s">
        <v>167</v>
      </c>
      <c r="D49" s="16" t="s">
        <v>14</v>
      </c>
      <c r="E49" s="9" t="s">
        <v>24</v>
      </c>
      <c r="F49" s="16">
        <v>5</v>
      </c>
      <c r="G49" s="9">
        <f t="shared" si="0"/>
        <v>750</v>
      </c>
      <c r="H49" s="9"/>
    </row>
    <row r="50" ht="25" customHeight="1" spans="1:8">
      <c r="A50" s="16">
        <v>48</v>
      </c>
      <c r="B50" s="16" t="s">
        <v>131</v>
      </c>
      <c r="C50" s="16" t="s">
        <v>187</v>
      </c>
      <c r="D50" s="16" t="s">
        <v>36</v>
      </c>
      <c r="E50" s="9" t="s">
        <v>57</v>
      </c>
      <c r="F50" s="16">
        <v>10</v>
      </c>
      <c r="G50" s="9">
        <f t="shared" si="0"/>
        <v>1500</v>
      </c>
      <c r="H50" s="9"/>
    </row>
    <row r="51" ht="25" customHeight="1" spans="1:8">
      <c r="A51" s="16">
        <v>49</v>
      </c>
      <c r="B51" s="16" t="s">
        <v>131</v>
      </c>
      <c r="C51" s="16" t="s">
        <v>148</v>
      </c>
      <c r="D51" s="16" t="s">
        <v>29</v>
      </c>
      <c r="E51" s="9" t="s">
        <v>149</v>
      </c>
      <c r="F51" s="16">
        <v>2.96</v>
      </c>
      <c r="G51" s="9">
        <f t="shared" si="0"/>
        <v>444</v>
      </c>
      <c r="H51" s="9"/>
    </row>
    <row r="52" ht="25" customHeight="1" spans="1:8">
      <c r="A52" s="16">
        <v>50</v>
      </c>
      <c r="B52" s="16" t="s">
        <v>131</v>
      </c>
      <c r="C52" s="16" t="s">
        <v>164</v>
      </c>
      <c r="D52" s="16" t="s">
        <v>11</v>
      </c>
      <c r="E52" s="9" t="s">
        <v>41</v>
      </c>
      <c r="F52" s="16">
        <v>6.46</v>
      </c>
      <c r="G52" s="9">
        <f t="shared" si="0"/>
        <v>969</v>
      </c>
      <c r="H52" s="9"/>
    </row>
    <row r="53" ht="25" customHeight="1" spans="1:8">
      <c r="A53" s="16">
        <v>51</v>
      </c>
      <c r="B53" s="16" t="s">
        <v>131</v>
      </c>
      <c r="C53" s="16" t="s">
        <v>193</v>
      </c>
      <c r="D53" s="16" t="s">
        <v>17</v>
      </c>
      <c r="E53" s="9" t="s">
        <v>12</v>
      </c>
      <c r="F53" s="16">
        <v>4</v>
      </c>
      <c r="G53" s="9">
        <f t="shared" si="0"/>
        <v>600</v>
      </c>
      <c r="H53" s="9"/>
    </row>
    <row r="54" ht="25" customHeight="1" spans="1:8">
      <c r="A54" s="16">
        <v>52</v>
      </c>
      <c r="B54" s="16" t="s">
        <v>131</v>
      </c>
      <c r="C54" s="9" t="s">
        <v>177</v>
      </c>
      <c r="D54" s="24" t="s">
        <v>17</v>
      </c>
      <c r="E54" s="9" t="s">
        <v>48</v>
      </c>
      <c r="F54" s="9">
        <v>2.5</v>
      </c>
      <c r="G54" s="9">
        <f t="shared" si="0"/>
        <v>375</v>
      </c>
      <c r="H54" s="9"/>
    </row>
    <row r="55" ht="25" customHeight="1" spans="1:8">
      <c r="A55" s="16">
        <v>53</v>
      </c>
      <c r="B55" s="16" t="s">
        <v>9</v>
      </c>
      <c r="C55" s="16" t="s">
        <v>10</v>
      </c>
      <c r="D55" s="16" t="s">
        <v>11</v>
      </c>
      <c r="E55" s="9" t="s">
        <v>12</v>
      </c>
      <c r="F55" s="16">
        <v>2.55</v>
      </c>
      <c r="G55" s="9">
        <f t="shared" si="0"/>
        <v>382.5</v>
      </c>
      <c r="H55" s="9"/>
    </row>
    <row r="56" ht="25" customHeight="1" spans="1:8">
      <c r="A56" s="16">
        <v>54</v>
      </c>
      <c r="B56" s="16" t="s">
        <v>9</v>
      </c>
      <c r="C56" s="16" t="s">
        <v>42</v>
      </c>
      <c r="D56" s="16" t="s">
        <v>31</v>
      </c>
      <c r="E56" s="9" t="s">
        <v>43</v>
      </c>
      <c r="F56" s="16">
        <v>1.3</v>
      </c>
      <c r="G56" s="9">
        <f t="shared" si="0"/>
        <v>195</v>
      </c>
      <c r="H56" s="9"/>
    </row>
    <row r="57" ht="25" customHeight="1" spans="1:8">
      <c r="A57" s="16">
        <v>55</v>
      </c>
      <c r="B57" s="16" t="s">
        <v>9</v>
      </c>
      <c r="C57" s="16" t="s">
        <v>253</v>
      </c>
      <c r="D57" s="16" t="s">
        <v>11</v>
      </c>
      <c r="E57" s="9" t="s">
        <v>82</v>
      </c>
      <c r="F57" s="16">
        <v>8.83</v>
      </c>
      <c r="G57" s="9">
        <f t="shared" si="0"/>
        <v>1324.5</v>
      </c>
      <c r="H57" s="9"/>
    </row>
    <row r="58" ht="25" customHeight="1" spans="1:8">
      <c r="A58" s="16">
        <v>56</v>
      </c>
      <c r="B58" s="16" t="s">
        <v>9</v>
      </c>
      <c r="C58" s="16" t="s">
        <v>254</v>
      </c>
      <c r="D58" s="16" t="s">
        <v>14</v>
      </c>
      <c r="E58" s="9" t="s">
        <v>152</v>
      </c>
      <c r="F58" s="16">
        <v>19.34</v>
      </c>
      <c r="G58" s="9">
        <f t="shared" si="0"/>
        <v>2901</v>
      </c>
      <c r="H58" s="9"/>
    </row>
    <row r="59" ht="25" customHeight="1" spans="1:8">
      <c r="A59" s="16">
        <v>57</v>
      </c>
      <c r="B59" s="16" t="s">
        <v>9</v>
      </c>
      <c r="C59" s="16" t="s">
        <v>255</v>
      </c>
      <c r="D59" s="16" t="s">
        <v>14</v>
      </c>
      <c r="E59" s="9" t="s">
        <v>256</v>
      </c>
      <c r="F59" s="16">
        <v>6</v>
      </c>
      <c r="G59" s="9">
        <f t="shared" si="0"/>
        <v>900</v>
      </c>
      <c r="H59" s="9"/>
    </row>
    <row r="60" ht="25" customHeight="1" spans="1:8">
      <c r="A60" s="16">
        <v>58</v>
      </c>
      <c r="B60" s="16" t="s">
        <v>9</v>
      </c>
      <c r="C60" s="16" t="s">
        <v>22</v>
      </c>
      <c r="D60" s="16" t="s">
        <v>23</v>
      </c>
      <c r="E60" s="9" t="s">
        <v>24</v>
      </c>
      <c r="F60" s="16">
        <v>3.88</v>
      </c>
      <c r="G60" s="9">
        <f t="shared" si="0"/>
        <v>582</v>
      </c>
      <c r="H60" s="9"/>
    </row>
    <row r="61" ht="25" customHeight="1" spans="1:8">
      <c r="A61" s="16">
        <v>59</v>
      </c>
      <c r="B61" s="16" t="s">
        <v>9</v>
      </c>
      <c r="C61" s="16" t="s">
        <v>25</v>
      </c>
      <c r="D61" s="16" t="s">
        <v>26</v>
      </c>
      <c r="E61" s="9" t="s">
        <v>27</v>
      </c>
      <c r="F61" s="16">
        <v>6.29</v>
      </c>
      <c r="G61" s="9">
        <f t="shared" si="0"/>
        <v>943.5</v>
      </c>
      <c r="H61" s="9"/>
    </row>
    <row r="62" ht="25" customHeight="1" spans="1:8">
      <c r="A62" s="16">
        <v>60</v>
      </c>
      <c r="B62" s="16" t="s">
        <v>9</v>
      </c>
      <c r="C62" s="16" t="s">
        <v>28</v>
      </c>
      <c r="D62" s="16" t="s">
        <v>29</v>
      </c>
      <c r="E62" s="9" t="s">
        <v>24</v>
      </c>
      <c r="F62" s="16">
        <v>3.48</v>
      </c>
      <c r="G62" s="9">
        <f t="shared" si="0"/>
        <v>522</v>
      </c>
      <c r="H62" s="9"/>
    </row>
    <row r="63" ht="25" customHeight="1" spans="1:8">
      <c r="A63" s="16">
        <v>61</v>
      </c>
      <c r="B63" s="16" t="s">
        <v>9</v>
      </c>
      <c r="C63" s="16" t="s">
        <v>13</v>
      </c>
      <c r="D63" s="16" t="s">
        <v>14</v>
      </c>
      <c r="E63" s="9" t="s">
        <v>15</v>
      </c>
      <c r="F63" s="16">
        <v>16.2</v>
      </c>
      <c r="G63" s="9">
        <f t="shared" si="0"/>
        <v>2430</v>
      </c>
      <c r="H63" s="9"/>
    </row>
    <row r="64" ht="25" customHeight="1" spans="1:8">
      <c r="A64" s="16">
        <v>62</v>
      </c>
      <c r="B64" s="16" t="s">
        <v>9</v>
      </c>
      <c r="C64" s="16" t="s">
        <v>33</v>
      </c>
      <c r="D64" s="16" t="s">
        <v>14</v>
      </c>
      <c r="E64" s="9" t="s">
        <v>34</v>
      </c>
      <c r="F64" s="16">
        <v>3.7</v>
      </c>
      <c r="G64" s="9">
        <f t="shared" si="0"/>
        <v>555</v>
      </c>
      <c r="H64" s="9"/>
    </row>
    <row r="65" ht="25" customHeight="1" spans="1:8">
      <c r="A65" s="16">
        <v>63</v>
      </c>
      <c r="B65" s="16" t="s">
        <v>9</v>
      </c>
      <c r="C65" s="16" t="s">
        <v>19</v>
      </c>
      <c r="D65" s="16" t="s">
        <v>20</v>
      </c>
      <c r="E65" s="9" t="s">
        <v>21</v>
      </c>
      <c r="F65" s="16">
        <v>1.3</v>
      </c>
      <c r="G65" s="9">
        <f t="shared" si="0"/>
        <v>195</v>
      </c>
      <c r="H65" s="9"/>
    </row>
    <row r="66" ht="25" customHeight="1" spans="1:8">
      <c r="A66" s="16">
        <v>64</v>
      </c>
      <c r="B66" s="16" t="s">
        <v>9</v>
      </c>
      <c r="C66" s="16" t="s">
        <v>257</v>
      </c>
      <c r="D66" s="16" t="s">
        <v>38</v>
      </c>
      <c r="E66" s="9" t="s">
        <v>63</v>
      </c>
      <c r="F66" s="16">
        <v>1.93</v>
      </c>
      <c r="G66" s="9">
        <f t="shared" si="0"/>
        <v>289.5</v>
      </c>
      <c r="H66" s="9"/>
    </row>
    <row r="67" ht="25" customHeight="1" spans="1:8">
      <c r="A67" s="16">
        <v>65</v>
      </c>
      <c r="B67" s="16" t="s">
        <v>9</v>
      </c>
      <c r="C67" s="16" t="s">
        <v>37</v>
      </c>
      <c r="D67" s="16" t="s">
        <v>38</v>
      </c>
      <c r="E67" s="9" t="s">
        <v>12</v>
      </c>
      <c r="F67" s="16">
        <v>1.99</v>
      </c>
      <c r="G67" s="9">
        <f t="shared" ref="G67:G130" si="1">F67*150</f>
        <v>298.5</v>
      </c>
      <c r="H67" s="9"/>
    </row>
    <row r="68" ht="25" customHeight="1" spans="1:8">
      <c r="A68" s="16">
        <v>66</v>
      </c>
      <c r="B68" s="16" t="s">
        <v>9</v>
      </c>
      <c r="C68" s="16" t="s">
        <v>39</v>
      </c>
      <c r="D68" s="16" t="s">
        <v>40</v>
      </c>
      <c r="E68" s="9" t="s">
        <v>41</v>
      </c>
      <c r="F68" s="16">
        <v>11.42</v>
      </c>
      <c r="G68" s="9">
        <f t="shared" si="1"/>
        <v>1713</v>
      </c>
      <c r="H68" s="9"/>
    </row>
    <row r="69" ht="25" customHeight="1" spans="1:8">
      <c r="A69" s="16">
        <v>67</v>
      </c>
      <c r="B69" s="16" t="s">
        <v>9</v>
      </c>
      <c r="C69" s="16" t="s">
        <v>64</v>
      </c>
      <c r="D69" s="16" t="s">
        <v>23</v>
      </c>
      <c r="E69" s="9" t="s">
        <v>65</v>
      </c>
      <c r="F69" s="16">
        <v>6.28</v>
      </c>
      <c r="G69" s="9">
        <f t="shared" si="1"/>
        <v>942</v>
      </c>
      <c r="H69" s="9"/>
    </row>
    <row r="70" ht="25" customHeight="1" spans="1:8">
      <c r="A70" s="16">
        <v>68</v>
      </c>
      <c r="B70" s="16" t="s">
        <v>9</v>
      </c>
      <c r="C70" s="16" t="s">
        <v>52</v>
      </c>
      <c r="D70" s="16" t="s">
        <v>53</v>
      </c>
      <c r="E70" s="9" t="s">
        <v>54</v>
      </c>
      <c r="F70" s="16">
        <v>5.5</v>
      </c>
      <c r="G70" s="9">
        <f t="shared" si="1"/>
        <v>825</v>
      </c>
      <c r="H70" s="9"/>
    </row>
    <row r="71" ht="25" customHeight="1" spans="1:8">
      <c r="A71" s="16">
        <v>69</v>
      </c>
      <c r="B71" s="16" t="s">
        <v>9</v>
      </c>
      <c r="C71" s="16" t="s">
        <v>55</v>
      </c>
      <c r="D71" s="16" t="s">
        <v>56</v>
      </c>
      <c r="E71" s="9" t="s">
        <v>57</v>
      </c>
      <c r="F71" s="16">
        <v>4</v>
      </c>
      <c r="G71" s="9">
        <f t="shared" si="1"/>
        <v>600</v>
      </c>
      <c r="H71" s="9"/>
    </row>
    <row r="72" ht="25" customHeight="1" spans="1:8">
      <c r="A72" s="16">
        <v>70</v>
      </c>
      <c r="B72" s="16" t="s">
        <v>9</v>
      </c>
      <c r="C72" s="16" t="s">
        <v>30</v>
      </c>
      <c r="D72" s="16" t="s">
        <v>31</v>
      </c>
      <c r="E72" s="9" t="s">
        <v>32</v>
      </c>
      <c r="F72" s="16">
        <v>6</v>
      </c>
      <c r="G72" s="9">
        <f t="shared" si="1"/>
        <v>900</v>
      </c>
      <c r="H72" s="9"/>
    </row>
    <row r="73" ht="25" customHeight="1" spans="1:8">
      <c r="A73" s="16">
        <v>71</v>
      </c>
      <c r="B73" s="16" t="s">
        <v>9</v>
      </c>
      <c r="C73" s="16" t="s">
        <v>67</v>
      </c>
      <c r="D73" s="16" t="s">
        <v>26</v>
      </c>
      <c r="E73" s="9" t="s">
        <v>12</v>
      </c>
      <c r="F73" s="16">
        <v>11.59</v>
      </c>
      <c r="G73" s="9">
        <f t="shared" si="1"/>
        <v>1738.5</v>
      </c>
      <c r="H73" s="9"/>
    </row>
    <row r="74" ht="25" customHeight="1" spans="1:8">
      <c r="A74" s="16">
        <v>72</v>
      </c>
      <c r="B74" s="16" t="s">
        <v>9</v>
      </c>
      <c r="C74" s="16" t="s">
        <v>69</v>
      </c>
      <c r="D74" s="16" t="s">
        <v>14</v>
      </c>
      <c r="E74" s="9" t="s">
        <v>46</v>
      </c>
      <c r="F74" s="16">
        <v>10</v>
      </c>
      <c r="G74" s="9">
        <f t="shared" si="1"/>
        <v>1500</v>
      </c>
      <c r="H74" s="9"/>
    </row>
    <row r="75" ht="25" customHeight="1" spans="1:8">
      <c r="A75" s="16">
        <v>73</v>
      </c>
      <c r="B75" s="16" t="s">
        <v>9</v>
      </c>
      <c r="C75" s="16" t="s">
        <v>68</v>
      </c>
      <c r="D75" s="16" t="s">
        <v>31</v>
      </c>
      <c r="E75" s="9" t="s">
        <v>12</v>
      </c>
      <c r="F75" s="16">
        <v>6.9</v>
      </c>
      <c r="G75" s="9">
        <f t="shared" si="1"/>
        <v>1035</v>
      </c>
      <c r="H75" s="9"/>
    </row>
    <row r="76" ht="25" customHeight="1" spans="1:8">
      <c r="A76" s="16">
        <v>74</v>
      </c>
      <c r="B76" s="16" t="s">
        <v>9</v>
      </c>
      <c r="C76" s="16" t="s">
        <v>35</v>
      </c>
      <c r="D76" s="16" t="s">
        <v>36</v>
      </c>
      <c r="E76" s="9" t="s">
        <v>12</v>
      </c>
      <c r="F76" s="16">
        <v>8.59</v>
      </c>
      <c r="G76" s="9">
        <f t="shared" si="1"/>
        <v>1288.5</v>
      </c>
      <c r="H76" s="9"/>
    </row>
    <row r="77" ht="25" customHeight="1" spans="1:8">
      <c r="A77" s="16">
        <v>75</v>
      </c>
      <c r="B77" s="16" t="s">
        <v>9</v>
      </c>
      <c r="C77" s="16" t="s">
        <v>49</v>
      </c>
      <c r="D77" s="16" t="s">
        <v>17</v>
      </c>
      <c r="E77" s="9" t="s">
        <v>50</v>
      </c>
      <c r="F77" s="16">
        <v>2.85</v>
      </c>
      <c r="G77" s="9">
        <f t="shared" si="1"/>
        <v>427.5</v>
      </c>
      <c r="H77" s="9"/>
    </row>
    <row r="78" ht="25" customHeight="1" spans="1:8">
      <c r="A78" s="16">
        <v>76</v>
      </c>
      <c r="B78" s="16" t="s">
        <v>9</v>
      </c>
      <c r="C78" s="16" t="s">
        <v>60</v>
      </c>
      <c r="D78" s="16" t="s">
        <v>31</v>
      </c>
      <c r="E78" s="9" t="s">
        <v>46</v>
      </c>
      <c r="F78" s="16">
        <v>4.34</v>
      </c>
      <c r="G78" s="9">
        <f t="shared" si="1"/>
        <v>651</v>
      </c>
      <c r="H78" s="9"/>
    </row>
    <row r="79" ht="25" customHeight="1" spans="1:8">
      <c r="A79" s="16">
        <v>77</v>
      </c>
      <c r="B79" s="16" t="s">
        <v>9</v>
      </c>
      <c r="C79" s="16" t="s">
        <v>59</v>
      </c>
      <c r="D79" s="16" t="s">
        <v>31</v>
      </c>
      <c r="E79" s="9" t="s">
        <v>48</v>
      </c>
      <c r="F79" s="16">
        <v>2.55</v>
      </c>
      <c r="G79" s="9">
        <f t="shared" si="1"/>
        <v>382.5</v>
      </c>
      <c r="H79" s="9"/>
    </row>
    <row r="80" ht="25" customHeight="1" spans="1:8">
      <c r="A80" s="16">
        <v>78</v>
      </c>
      <c r="B80" s="16" t="s">
        <v>9</v>
      </c>
      <c r="C80" s="16" t="s">
        <v>51</v>
      </c>
      <c r="D80" s="16" t="s">
        <v>17</v>
      </c>
      <c r="E80" s="9" t="s">
        <v>21</v>
      </c>
      <c r="F80" s="16">
        <v>9.99</v>
      </c>
      <c r="G80" s="9">
        <f t="shared" si="1"/>
        <v>1498.5</v>
      </c>
      <c r="H80" s="9"/>
    </row>
    <row r="81" ht="25" customHeight="1" spans="1:8">
      <c r="A81" s="16">
        <v>79</v>
      </c>
      <c r="B81" s="16" t="s">
        <v>9</v>
      </c>
      <c r="C81" s="16" t="s">
        <v>58</v>
      </c>
      <c r="D81" s="16" t="s">
        <v>17</v>
      </c>
      <c r="E81" s="9" t="s">
        <v>57</v>
      </c>
      <c r="F81" s="16">
        <v>11.44</v>
      </c>
      <c r="G81" s="9">
        <f t="shared" si="1"/>
        <v>1716</v>
      </c>
      <c r="H81" s="9"/>
    </row>
    <row r="82" ht="25" customHeight="1" spans="1:8">
      <c r="A82" s="16">
        <v>80</v>
      </c>
      <c r="B82" s="16" t="s">
        <v>9</v>
      </c>
      <c r="C82" s="16" t="s">
        <v>258</v>
      </c>
      <c r="D82" s="16" t="s">
        <v>259</v>
      </c>
      <c r="E82" s="9" t="s">
        <v>43</v>
      </c>
      <c r="F82" s="16">
        <v>8.07</v>
      </c>
      <c r="G82" s="9">
        <f t="shared" si="1"/>
        <v>1210.5</v>
      </c>
      <c r="H82" s="9"/>
    </row>
    <row r="83" ht="25" customHeight="1" spans="1:8">
      <c r="A83" s="16">
        <v>81</v>
      </c>
      <c r="B83" s="16" t="s">
        <v>195</v>
      </c>
      <c r="C83" s="16" t="s">
        <v>211</v>
      </c>
      <c r="D83" s="16" t="s">
        <v>212</v>
      </c>
      <c r="E83" s="9" t="s">
        <v>57</v>
      </c>
      <c r="F83" s="16">
        <v>1</v>
      </c>
      <c r="G83" s="9">
        <f t="shared" si="1"/>
        <v>150</v>
      </c>
      <c r="H83" s="9"/>
    </row>
    <row r="84" ht="25" customHeight="1" spans="1:8">
      <c r="A84" s="16">
        <v>82</v>
      </c>
      <c r="B84" s="16" t="s">
        <v>195</v>
      </c>
      <c r="C84" s="16" t="s">
        <v>229</v>
      </c>
      <c r="D84" s="16" t="s">
        <v>75</v>
      </c>
      <c r="E84" s="9" t="s">
        <v>12</v>
      </c>
      <c r="F84" s="16">
        <v>6.2</v>
      </c>
      <c r="G84" s="9">
        <f t="shared" si="1"/>
        <v>930</v>
      </c>
      <c r="H84" s="9"/>
    </row>
    <row r="85" ht="25" customHeight="1" spans="1:8">
      <c r="A85" s="16">
        <v>83</v>
      </c>
      <c r="B85" s="16" t="s">
        <v>195</v>
      </c>
      <c r="C85" s="16" t="s">
        <v>260</v>
      </c>
      <c r="D85" s="16" t="s">
        <v>261</v>
      </c>
      <c r="E85" s="9" t="s">
        <v>262</v>
      </c>
      <c r="F85" s="16">
        <v>10.1</v>
      </c>
      <c r="G85" s="9">
        <f t="shared" si="1"/>
        <v>1515</v>
      </c>
      <c r="H85" s="9"/>
    </row>
    <row r="86" ht="25" customHeight="1" spans="1:8">
      <c r="A86" s="16">
        <v>84</v>
      </c>
      <c r="B86" s="16" t="s">
        <v>195</v>
      </c>
      <c r="C86" s="16" t="s">
        <v>263</v>
      </c>
      <c r="D86" s="16" t="s">
        <v>31</v>
      </c>
      <c r="E86" s="9" t="s">
        <v>48</v>
      </c>
      <c r="F86" s="16">
        <v>13.1</v>
      </c>
      <c r="G86" s="9">
        <f t="shared" si="1"/>
        <v>1965</v>
      </c>
      <c r="H86" s="9"/>
    </row>
    <row r="87" ht="25" customHeight="1" spans="1:8">
      <c r="A87" s="16">
        <v>85</v>
      </c>
      <c r="B87" s="16" t="s">
        <v>195</v>
      </c>
      <c r="C87" s="16" t="s">
        <v>215</v>
      </c>
      <c r="D87" s="16" t="s">
        <v>29</v>
      </c>
      <c r="E87" s="9" t="s">
        <v>32</v>
      </c>
      <c r="F87" s="16">
        <v>4.8</v>
      </c>
      <c r="G87" s="9">
        <f t="shared" si="1"/>
        <v>720</v>
      </c>
      <c r="H87" s="9"/>
    </row>
    <row r="88" ht="25" customHeight="1" spans="1:8">
      <c r="A88" s="16">
        <v>86</v>
      </c>
      <c r="B88" s="16" t="s">
        <v>195</v>
      </c>
      <c r="C88" s="16" t="s">
        <v>198</v>
      </c>
      <c r="D88" s="16" t="s">
        <v>38</v>
      </c>
      <c r="E88" s="9" t="s">
        <v>41</v>
      </c>
      <c r="F88" s="16">
        <v>15.1</v>
      </c>
      <c r="G88" s="9">
        <f t="shared" si="1"/>
        <v>2265</v>
      </c>
      <c r="H88" s="9"/>
    </row>
    <row r="89" ht="25" customHeight="1" spans="1:8">
      <c r="A89" s="16">
        <v>87</v>
      </c>
      <c r="B89" s="16" t="s">
        <v>195</v>
      </c>
      <c r="C89" s="16" t="s">
        <v>216</v>
      </c>
      <c r="D89" s="16" t="s">
        <v>38</v>
      </c>
      <c r="E89" s="9" t="s">
        <v>32</v>
      </c>
      <c r="F89" s="16">
        <v>6</v>
      </c>
      <c r="G89" s="9">
        <f t="shared" si="1"/>
        <v>900</v>
      </c>
      <c r="H89" s="9"/>
    </row>
    <row r="90" ht="25" customHeight="1" spans="1:8">
      <c r="A90" s="16">
        <v>88</v>
      </c>
      <c r="B90" s="16" t="s">
        <v>195</v>
      </c>
      <c r="C90" s="16" t="s">
        <v>234</v>
      </c>
      <c r="D90" s="16" t="s">
        <v>235</v>
      </c>
      <c r="E90" s="9" t="s">
        <v>173</v>
      </c>
      <c r="F90" s="16">
        <v>10.1</v>
      </c>
      <c r="G90" s="9">
        <f t="shared" si="1"/>
        <v>1515</v>
      </c>
      <c r="H90" s="9"/>
    </row>
    <row r="91" ht="25" customHeight="1" spans="1:8">
      <c r="A91" s="16">
        <v>89</v>
      </c>
      <c r="B91" s="16" t="s">
        <v>195</v>
      </c>
      <c r="C91" s="16" t="s">
        <v>237</v>
      </c>
      <c r="D91" s="16" t="s">
        <v>17</v>
      </c>
      <c r="E91" s="9" t="s">
        <v>24</v>
      </c>
      <c r="F91" s="16">
        <v>2.4</v>
      </c>
      <c r="G91" s="9">
        <f t="shared" si="1"/>
        <v>360</v>
      </c>
      <c r="H91" s="9"/>
    </row>
    <row r="92" ht="25" customHeight="1" spans="1:8">
      <c r="A92" s="16">
        <v>90</v>
      </c>
      <c r="B92" s="16" t="s">
        <v>195</v>
      </c>
      <c r="C92" s="16" t="s">
        <v>224</v>
      </c>
      <c r="D92" s="16" t="s">
        <v>78</v>
      </c>
      <c r="E92" s="9" t="s">
        <v>48</v>
      </c>
      <c r="F92" s="16">
        <v>4.5</v>
      </c>
      <c r="G92" s="9">
        <f t="shared" si="1"/>
        <v>675</v>
      </c>
      <c r="H92" s="9"/>
    </row>
    <row r="93" ht="25" customHeight="1" spans="1:8">
      <c r="A93" s="16">
        <v>91</v>
      </c>
      <c r="B93" s="16" t="s">
        <v>195</v>
      </c>
      <c r="C93" s="16" t="s">
        <v>240</v>
      </c>
      <c r="D93" s="16" t="s">
        <v>20</v>
      </c>
      <c r="E93" s="9" t="s">
        <v>32</v>
      </c>
      <c r="F93" s="16">
        <v>13</v>
      </c>
      <c r="G93" s="9">
        <f t="shared" si="1"/>
        <v>1950</v>
      </c>
      <c r="H93" s="9"/>
    </row>
    <row r="94" ht="25" customHeight="1" spans="1:8">
      <c r="A94" s="16">
        <v>92</v>
      </c>
      <c r="B94" s="16" t="s">
        <v>195</v>
      </c>
      <c r="C94" s="16" t="s">
        <v>203</v>
      </c>
      <c r="D94" s="16" t="s">
        <v>14</v>
      </c>
      <c r="E94" s="9" t="s">
        <v>57</v>
      </c>
      <c r="F94" s="16">
        <v>2</v>
      </c>
      <c r="G94" s="9">
        <f t="shared" si="1"/>
        <v>300</v>
      </c>
      <c r="H94" s="9"/>
    </row>
    <row r="95" ht="25" customHeight="1" spans="1:8">
      <c r="A95" s="16">
        <v>93</v>
      </c>
      <c r="B95" s="16" t="s">
        <v>195</v>
      </c>
      <c r="C95" s="16" t="s">
        <v>204</v>
      </c>
      <c r="D95" s="16" t="s">
        <v>117</v>
      </c>
      <c r="E95" s="9" t="s">
        <v>146</v>
      </c>
      <c r="F95" s="16">
        <v>6</v>
      </c>
      <c r="G95" s="9">
        <f t="shared" si="1"/>
        <v>900</v>
      </c>
      <c r="H95" s="9"/>
    </row>
    <row r="96" ht="25" customHeight="1" spans="1:8">
      <c r="A96" s="16">
        <v>94</v>
      </c>
      <c r="B96" s="16" t="s">
        <v>195</v>
      </c>
      <c r="C96" s="16" t="s">
        <v>207</v>
      </c>
      <c r="D96" s="24" t="s">
        <v>201</v>
      </c>
      <c r="E96" s="9" t="s">
        <v>208</v>
      </c>
      <c r="F96" s="16">
        <v>5</v>
      </c>
      <c r="G96" s="9">
        <f t="shared" si="1"/>
        <v>750</v>
      </c>
      <c r="H96" s="9"/>
    </row>
    <row r="97" ht="25" customHeight="1" spans="1:8">
      <c r="A97" s="16">
        <v>95</v>
      </c>
      <c r="B97" s="16" t="s">
        <v>195</v>
      </c>
      <c r="C97" s="16" t="s">
        <v>209</v>
      </c>
      <c r="D97" s="16" t="s">
        <v>29</v>
      </c>
      <c r="E97" s="9" t="s">
        <v>12</v>
      </c>
      <c r="F97" s="16">
        <v>9</v>
      </c>
      <c r="G97" s="9">
        <f t="shared" si="1"/>
        <v>1350</v>
      </c>
      <c r="H97" s="9"/>
    </row>
    <row r="98" ht="25" customHeight="1" spans="1:8">
      <c r="A98" s="16">
        <v>96</v>
      </c>
      <c r="B98" s="16" t="s">
        <v>195</v>
      </c>
      <c r="C98" s="16" t="s">
        <v>230</v>
      </c>
      <c r="D98" s="16" t="s">
        <v>17</v>
      </c>
      <c r="E98" s="9" t="s">
        <v>82</v>
      </c>
      <c r="F98" s="16">
        <v>9.7</v>
      </c>
      <c r="G98" s="9">
        <f t="shared" si="1"/>
        <v>1455</v>
      </c>
      <c r="H98" s="9"/>
    </row>
    <row r="99" ht="25" customHeight="1" spans="1:8">
      <c r="A99" s="16">
        <v>97</v>
      </c>
      <c r="B99" s="16" t="s">
        <v>195</v>
      </c>
      <c r="C99" s="16" t="s">
        <v>213</v>
      </c>
      <c r="D99" s="16" t="s">
        <v>20</v>
      </c>
      <c r="E99" s="9" t="s">
        <v>63</v>
      </c>
      <c r="F99" s="16">
        <v>2</v>
      </c>
      <c r="G99" s="9">
        <f t="shared" si="1"/>
        <v>300</v>
      </c>
      <c r="H99" s="9"/>
    </row>
    <row r="100" ht="25" customHeight="1" spans="1:8">
      <c r="A100" s="16">
        <v>98</v>
      </c>
      <c r="B100" s="16" t="s">
        <v>195</v>
      </c>
      <c r="C100" s="16" t="s">
        <v>196</v>
      </c>
      <c r="D100" s="16" t="s">
        <v>78</v>
      </c>
      <c r="E100" s="9" t="s">
        <v>24</v>
      </c>
      <c r="F100" s="16">
        <v>6.6</v>
      </c>
      <c r="G100" s="9">
        <f t="shared" si="1"/>
        <v>990</v>
      </c>
      <c r="H100" s="9"/>
    </row>
    <row r="101" ht="25" customHeight="1" spans="1:8">
      <c r="A101" s="16">
        <v>99</v>
      </c>
      <c r="B101" s="16" t="s">
        <v>195</v>
      </c>
      <c r="C101" s="16" t="s">
        <v>217</v>
      </c>
      <c r="D101" s="16" t="s">
        <v>29</v>
      </c>
      <c r="E101" s="9" t="s">
        <v>24</v>
      </c>
      <c r="F101" s="16">
        <v>9</v>
      </c>
      <c r="G101" s="9">
        <f t="shared" si="1"/>
        <v>1350</v>
      </c>
      <c r="H101" s="9"/>
    </row>
    <row r="102" ht="25" customHeight="1" spans="1:8">
      <c r="A102" s="16">
        <v>100</v>
      </c>
      <c r="B102" s="16" t="s">
        <v>195</v>
      </c>
      <c r="C102" s="16" t="s">
        <v>228</v>
      </c>
      <c r="D102" s="16" t="s">
        <v>29</v>
      </c>
      <c r="E102" s="9" t="s">
        <v>34</v>
      </c>
      <c r="F102" s="16">
        <v>6</v>
      </c>
      <c r="G102" s="9">
        <f t="shared" si="1"/>
        <v>900</v>
      </c>
      <c r="H102" s="9"/>
    </row>
    <row r="103" ht="25" customHeight="1" spans="1:8">
      <c r="A103" s="16">
        <v>101</v>
      </c>
      <c r="B103" s="16" t="s">
        <v>195</v>
      </c>
      <c r="C103" s="16" t="s">
        <v>205</v>
      </c>
      <c r="D103" s="16" t="s">
        <v>11</v>
      </c>
      <c r="E103" s="9" t="s">
        <v>12</v>
      </c>
      <c r="F103" s="16">
        <v>5.5</v>
      </c>
      <c r="G103" s="9">
        <f t="shared" si="1"/>
        <v>825</v>
      </c>
      <c r="H103" s="9"/>
    </row>
    <row r="104" ht="25" customHeight="1" spans="1:8">
      <c r="A104" s="16">
        <v>102</v>
      </c>
      <c r="B104" s="16" t="s">
        <v>195</v>
      </c>
      <c r="C104" s="16" t="s">
        <v>223</v>
      </c>
      <c r="D104" s="16" t="s">
        <v>36</v>
      </c>
      <c r="E104" s="9" t="s">
        <v>82</v>
      </c>
      <c r="F104" s="16">
        <v>6</v>
      </c>
      <c r="G104" s="9">
        <f t="shared" si="1"/>
        <v>900</v>
      </c>
      <c r="H104" s="9"/>
    </row>
    <row r="105" ht="25" customHeight="1" spans="1:8">
      <c r="A105" s="16">
        <v>103</v>
      </c>
      <c r="B105" s="16" t="s">
        <v>195</v>
      </c>
      <c r="C105" s="16" t="s">
        <v>225</v>
      </c>
      <c r="D105" s="16" t="s">
        <v>226</v>
      </c>
      <c r="E105" s="9" t="s">
        <v>227</v>
      </c>
      <c r="F105" s="16">
        <v>4.5</v>
      </c>
      <c r="G105" s="9">
        <f t="shared" si="1"/>
        <v>675</v>
      </c>
      <c r="H105" s="9"/>
    </row>
    <row r="106" ht="25" customHeight="1" spans="1:8">
      <c r="A106" s="16">
        <v>104</v>
      </c>
      <c r="B106" s="16" t="s">
        <v>195</v>
      </c>
      <c r="C106" s="16" t="s">
        <v>222</v>
      </c>
      <c r="D106" s="16" t="s">
        <v>36</v>
      </c>
      <c r="E106" s="9" t="s">
        <v>57</v>
      </c>
      <c r="F106" s="16">
        <v>8</v>
      </c>
      <c r="G106" s="9">
        <f t="shared" si="1"/>
        <v>1200</v>
      </c>
      <c r="H106" s="9"/>
    </row>
    <row r="107" ht="25" customHeight="1" spans="1:8">
      <c r="A107" s="16">
        <v>105</v>
      </c>
      <c r="B107" s="16" t="s">
        <v>195</v>
      </c>
      <c r="C107" s="16" t="s">
        <v>233</v>
      </c>
      <c r="D107" s="16" t="s">
        <v>29</v>
      </c>
      <c r="E107" s="9" t="s">
        <v>65</v>
      </c>
      <c r="F107" s="16">
        <v>6</v>
      </c>
      <c r="G107" s="9">
        <f t="shared" si="1"/>
        <v>900</v>
      </c>
      <c r="H107" s="9"/>
    </row>
    <row r="108" ht="25" customHeight="1" spans="1:8">
      <c r="A108" s="16">
        <v>106</v>
      </c>
      <c r="B108" s="16" t="s">
        <v>195</v>
      </c>
      <c r="C108" s="16" t="s">
        <v>202</v>
      </c>
      <c r="D108" s="16" t="s">
        <v>78</v>
      </c>
      <c r="E108" s="9" t="s">
        <v>41</v>
      </c>
      <c r="F108" s="16">
        <v>4.5</v>
      </c>
      <c r="G108" s="9">
        <f t="shared" si="1"/>
        <v>675</v>
      </c>
      <c r="H108" s="9"/>
    </row>
    <row r="109" ht="25" customHeight="1" spans="1:8">
      <c r="A109" s="16">
        <v>107</v>
      </c>
      <c r="B109" s="16" t="s">
        <v>195</v>
      </c>
      <c r="C109" s="16" t="s">
        <v>219</v>
      </c>
      <c r="D109" s="16" t="s">
        <v>38</v>
      </c>
      <c r="E109" s="9" t="s">
        <v>32</v>
      </c>
      <c r="F109" s="16">
        <v>5.7</v>
      </c>
      <c r="G109" s="9">
        <f t="shared" si="1"/>
        <v>855</v>
      </c>
      <c r="H109" s="9"/>
    </row>
    <row r="110" ht="25" customHeight="1" spans="1:8">
      <c r="A110" s="16">
        <v>108</v>
      </c>
      <c r="B110" s="16" t="s">
        <v>195</v>
      </c>
      <c r="C110" s="16" t="s">
        <v>232</v>
      </c>
      <c r="D110" s="16" t="s">
        <v>36</v>
      </c>
      <c r="E110" s="9" t="s">
        <v>12</v>
      </c>
      <c r="F110" s="16">
        <v>5.7</v>
      </c>
      <c r="G110" s="9">
        <f t="shared" si="1"/>
        <v>855</v>
      </c>
      <c r="H110" s="9"/>
    </row>
    <row r="111" ht="25" customHeight="1" spans="1:8">
      <c r="A111" s="16">
        <v>109</v>
      </c>
      <c r="B111" s="16" t="s">
        <v>195</v>
      </c>
      <c r="C111" s="16" t="s">
        <v>221</v>
      </c>
      <c r="D111" s="16" t="s">
        <v>78</v>
      </c>
      <c r="E111" s="9" t="s">
        <v>57</v>
      </c>
      <c r="F111" s="16">
        <v>4.9</v>
      </c>
      <c r="G111" s="9">
        <f t="shared" si="1"/>
        <v>735</v>
      </c>
      <c r="H111" s="9"/>
    </row>
    <row r="112" ht="25" customHeight="1" spans="1:8">
      <c r="A112" s="16">
        <v>110</v>
      </c>
      <c r="B112" s="16" t="s">
        <v>195</v>
      </c>
      <c r="C112" s="16" t="s">
        <v>210</v>
      </c>
      <c r="D112" s="16" t="s">
        <v>31</v>
      </c>
      <c r="E112" s="9" t="s">
        <v>57</v>
      </c>
      <c r="F112" s="16">
        <v>9.8</v>
      </c>
      <c r="G112" s="9">
        <f t="shared" si="1"/>
        <v>1470</v>
      </c>
      <c r="H112" s="9"/>
    </row>
    <row r="113" ht="25" customHeight="1" spans="1:8">
      <c r="A113" s="16">
        <v>111</v>
      </c>
      <c r="B113" s="16" t="s">
        <v>195</v>
      </c>
      <c r="C113" s="16" t="s">
        <v>214</v>
      </c>
      <c r="D113" s="16" t="s">
        <v>78</v>
      </c>
      <c r="E113" s="9" t="s">
        <v>32</v>
      </c>
      <c r="F113" s="16">
        <v>4.5</v>
      </c>
      <c r="G113" s="9">
        <f t="shared" si="1"/>
        <v>675</v>
      </c>
      <c r="H113" s="9"/>
    </row>
    <row r="114" ht="25" customHeight="1" spans="1:8">
      <c r="A114" s="16">
        <v>112</v>
      </c>
      <c r="B114" s="16" t="s">
        <v>195</v>
      </c>
      <c r="C114" s="16" t="s">
        <v>231</v>
      </c>
      <c r="D114" s="16" t="s">
        <v>38</v>
      </c>
      <c r="E114" s="9" t="s">
        <v>12</v>
      </c>
      <c r="F114" s="16">
        <v>5.1</v>
      </c>
      <c r="G114" s="9">
        <f t="shared" si="1"/>
        <v>765</v>
      </c>
      <c r="H114" s="9"/>
    </row>
    <row r="115" ht="25" customHeight="1" spans="1:8">
      <c r="A115" s="16">
        <v>113</v>
      </c>
      <c r="B115" s="16" t="s">
        <v>195</v>
      </c>
      <c r="C115" s="16" t="s">
        <v>199</v>
      </c>
      <c r="D115" s="16" t="s">
        <v>75</v>
      </c>
      <c r="E115" s="9" t="s">
        <v>65</v>
      </c>
      <c r="F115" s="16">
        <v>7</v>
      </c>
      <c r="G115" s="9">
        <f t="shared" si="1"/>
        <v>1050</v>
      </c>
      <c r="H115" s="9"/>
    </row>
    <row r="116" ht="25" customHeight="1" spans="1:8">
      <c r="A116" s="16">
        <v>114</v>
      </c>
      <c r="B116" s="16" t="s">
        <v>195</v>
      </c>
      <c r="C116" s="16" t="s">
        <v>197</v>
      </c>
      <c r="D116" s="16" t="s">
        <v>17</v>
      </c>
      <c r="E116" s="9" t="s">
        <v>32</v>
      </c>
      <c r="F116" s="16">
        <v>4.3</v>
      </c>
      <c r="G116" s="9">
        <f t="shared" si="1"/>
        <v>645</v>
      </c>
      <c r="H116" s="9"/>
    </row>
    <row r="117" ht="25" customHeight="1" spans="1:8">
      <c r="A117" s="16">
        <v>115</v>
      </c>
      <c r="B117" s="16" t="s">
        <v>195</v>
      </c>
      <c r="C117" s="16" t="s">
        <v>220</v>
      </c>
      <c r="D117" s="16" t="s">
        <v>11</v>
      </c>
      <c r="E117" s="9" t="s">
        <v>82</v>
      </c>
      <c r="F117" s="16">
        <v>15.7</v>
      </c>
      <c r="G117" s="9">
        <f t="shared" si="1"/>
        <v>2355</v>
      </c>
      <c r="H117" s="9"/>
    </row>
    <row r="118" ht="25" customHeight="1" spans="1:8">
      <c r="A118" s="16">
        <v>116</v>
      </c>
      <c r="B118" s="16" t="s">
        <v>195</v>
      </c>
      <c r="C118" s="16" t="s">
        <v>236</v>
      </c>
      <c r="D118" s="16" t="s">
        <v>45</v>
      </c>
      <c r="E118" s="9" t="s">
        <v>65</v>
      </c>
      <c r="F118" s="16">
        <v>7</v>
      </c>
      <c r="G118" s="9">
        <f t="shared" si="1"/>
        <v>1050</v>
      </c>
      <c r="H118" s="9"/>
    </row>
    <row r="119" ht="25" customHeight="1" spans="1:8">
      <c r="A119" s="16">
        <v>117</v>
      </c>
      <c r="B119" s="16" t="s">
        <v>70</v>
      </c>
      <c r="C119" s="16" t="s">
        <v>109</v>
      </c>
      <c r="D119" s="16" t="s">
        <v>75</v>
      </c>
      <c r="E119" s="9" t="s">
        <v>48</v>
      </c>
      <c r="F119" s="16">
        <v>2.68</v>
      </c>
      <c r="G119" s="9">
        <f t="shared" si="1"/>
        <v>402</v>
      </c>
      <c r="H119" s="9"/>
    </row>
    <row r="120" ht="25" customHeight="1" spans="1:8">
      <c r="A120" s="16">
        <v>118</v>
      </c>
      <c r="B120" s="16" t="s">
        <v>70</v>
      </c>
      <c r="C120" s="16" t="s">
        <v>101</v>
      </c>
      <c r="D120" s="16" t="s">
        <v>102</v>
      </c>
      <c r="E120" s="9" t="s">
        <v>43</v>
      </c>
      <c r="F120" s="16">
        <v>1.4</v>
      </c>
      <c r="G120" s="9">
        <f t="shared" si="1"/>
        <v>210</v>
      </c>
      <c r="H120" s="9"/>
    </row>
    <row r="121" ht="25" customHeight="1" spans="1:8">
      <c r="A121" s="16">
        <v>119</v>
      </c>
      <c r="B121" s="16" t="s">
        <v>70</v>
      </c>
      <c r="C121" s="16" t="s">
        <v>95</v>
      </c>
      <c r="D121" s="16" t="s">
        <v>96</v>
      </c>
      <c r="E121" s="9" t="s">
        <v>65</v>
      </c>
      <c r="F121" s="16">
        <v>10</v>
      </c>
      <c r="G121" s="9">
        <f t="shared" si="1"/>
        <v>1500</v>
      </c>
      <c r="H121" s="9"/>
    </row>
    <row r="122" ht="25" customHeight="1" spans="1:8">
      <c r="A122" s="16">
        <v>120</v>
      </c>
      <c r="B122" s="16" t="s">
        <v>70</v>
      </c>
      <c r="C122" s="16" t="s">
        <v>99</v>
      </c>
      <c r="D122" s="16" t="s">
        <v>100</v>
      </c>
      <c r="E122" s="9" t="s">
        <v>63</v>
      </c>
      <c r="F122" s="16">
        <v>2.5</v>
      </c>
      <c r="G122" s="9">
        <f t="shared" si="1"/>
        <v>375</v>
      </c>
      <c r="H122" s="9"/>
    </row>
    <row r="123" ht="25" customHeight="1" spans="1:8">
      <c r="A123" s="16">
        <v>121</v>
      </c>
      <c r="B123" s="16" t="s">
        <v>70</v>
      </c>
      <c r="C123" s="16" t="s">
        <v>120</v>
      </c>
      <c r="D123" s="16" t="s">
        <v>53</v>
      </c>
      <c r="E123" s="9" t="s">
        <v>46</v>
      </c>
      <c r="F123" s="16">
        <v>3</v>
      </c>
      <c r="G123" s="9">
        <f t="shared" si="1"/>
        <v>450</v>
      </c>
      <c r="H123" s="9"/>
    </row>
    <row r="124" ht="25" customHeight="1" spans="1:8">
      <c r="A124" s="16">
        <v>122</v>
      </c>
      <c r="B124" s="16" t="s">
        <v>70</v>
      </c>
      <c r="C124" s="16" t="s">
        <v>84</v>
      </c>
      <c r="D124" s="16" t="s">
        <v>11</v>
      </c>
      <c r="E124" s="9" t="s">
        <v>43</v>
      </c>
      <c r="F124" s="16">
        <v>2.2</v>
      </c>
      <c r="G124" s="9">
        <f t="shared" si="1"/>
        <v>330</v>
      </c>
      <c r="H124" s="9"/>
    </row>
    <row r="125" ht="25" customHeight="1" spans="1:8">
      <c r="A125" s="16">
        <v>123</v>
      </c>
      <c r="B125" s="16" t="s">
        <v>70</v>
      </c>
      <c r="C125" s="16" t="s">
        <v>264</v>
      </c>
      <c r="D125" s="16" t="s">
        <v>29</v>
      </c>
      <c r="E125" s="9" t="s">
        <v>161</v>
      </c>
      <c r="F125" s="16">
        <v>8</v>
      </c>
      <c r="G125" s="9">
        <f t="shared" si="1"/>
        <v>1200</v>
      </c>
      <c r="H125" s="9"/>
    </row>
    <row r="126" ht="25" customHeight="1" spans="1:8">
      <c r="A126" s="16">
        <v>124</v>
      </c>
      <c r="B126" s="16" t="s">
        <v>70</v>
      </c>
      <c r="C126" s="16" t="s">
        <v>90</v>
      </c>
      <c r="D126" s="16" t="s">
        <v>20</v>
      </c>
      <c r="E126" s="9" t="s">
        <v>91</v>
      </c>
      <c r="F126" s="16">
        <v>2.5</v>
      </c>
      <c r="G126" s="9">
        <f t="shared" si="1"/>
        <v>375</v>
      </c>
      <c r="H126" s="9"/>
    </row>
    <row r="127" ht="25" customHeight="1" spans="1:8">
      <c r="A127" s="16">
        <v>125</v>
      </c>
      <c r="B127" s="16" t="s">
        <v>70</v>
      </c>
      <c r="C127" s="16" t="s">
        <v>103</v>
      </c>
      <c r="D127" s="16" t="s">
        <v>36</v>
      </c>
      <c r="E127" s="9" t="s">
        <v>21</v>
      </c>
      <c r="F127" s="16">
        <v>7.8</v>
      </c>
      <c r="G127" s="9">
        <f t="shared" si="1"/>
        <v>1170</v>
      </c>
      <c r="H127" s="9"/>
    </row>
    <row r="128" ht="25" customHeight="1" spans="1:8">
      <c r="A128" s="16">
        <v>126</v>
      </c>
      <c r="B128" s="16" t="s">
        <v>70</v>
      </c>
      <c r="C128" s="16" t="s">
        <v>81</v>
      </c>
      <c r="D128" s="16" t="s">
        <v>17</v>
      </c>
      <c r="E128" s="9" t="s">
        <v>82</v>
      </c>
      <c r="F128" s="16">
        <v>10.7</v>
      </c>
      <c r="G128" s="9">
        <f t="shared" si="1"/>
        <v>1605</v>
      </c>
      <c r="H128" s="9"/>
    </row>
    <row r="129" ht="25" customHeight="1" spans="1:8">
      <c r="A129" s="16">
        <v>127</v>
      </c>
      <c r="B129" s="16" t="s">
        <v>70</v>
      </c>
      <c r="C129" s="16" t="s">
        <v>124</v>
      </c>
      <c r="D129" s="16" t="s">
        <v>125</v>
      </c>
      <c r="E129" s="9" t="s">
        <v>126</v>
      </c>
      <c r="F129" s="16">
        <v>5</v>
      </c>
      <c r="G129" s="9">
        <f t="shared" si="1"/>
        <v>750</v>
      </c>
      <c r="H129" s="9"/>
    </row>
    <row r="130" ht="25" customHeight="1" spans="1:8">
      <c r="A130" s="16">
        <v>128</v>
      </c>
      <c r="B130" s="16" t="s">
        <v>70</v>
      </c>
      <c r="C130" s="16" t="s">
        <v>108</v>
      </c>
      <c r="D130" s="16" t="s">
        <v>20</v>
      </c>
      <c r="E130" s="9" t="s">
        <v>21</v>
      </c>
      <c r="F130" s="16">
        <v>7.7</v>
      </c>
      <c r="G130" s="9">
        <f t="shared" si="1"/>
        <v>1155</v>
      </c>
      <c r="H130" s="9"/>
    </row>
    <row r="131" ht="25" customHeight="1" spans="1:8">
      <c r="A131" s="16">
        <v>129</v>
      </c>
      <c r="B131" s="16" t="s">
        <v>70</v>
      </c>
      <c r="C131" s="16" t="s">
        <v>265</v>
      </c>
      <c r="D131" s="16" t="s">
        <v>38</v>
      </c>
      <c r="E131" s="9" t="s">
        <v>266</v>
      </c>
      <c r="F131" s="16">
        <v>12.1</v>
      </c>
      <c r="G131" s="9">
        <f t="shared" ref="G131:G156" si="2">F131*150</f>
        <v>1815</v>
      </c>
      <c r="H131" s="9"/>
    </row>
    <row r="132" ht="25" customHeight="1" spans="1:8">
      <c r="A132" s="16">
        <v>130</v>
      </c>
      <c r="B132" s="16" t="s">
        <v>70</v>
      </c>
      <c r="C132" s="16" t="s">
        <v>103</v>
      </c>
      <c r="D132" s="16" t="s">
        <v>105</v>
      </c>
      <c r="E132" s="9" t="s">
        <v>41</v>
      </c>
      <c r="F132" s="16">
        <v>11</v>
      </c>
      <c r="G132" s="9">
        <f t="shared" si="2"/>
        <v>1650</v>
      </c>
      <c r="H132" s="9"/>
    </row>
    <row r="133" ht="25" customHeight="1" spans="1:8">
      <c r="A133" s="16">
        <v>131</v>
      </c>
      <c r="B133" s="16" t="s">
        <v>70</v>
      </c>
      <c r="C133" s="16" t="s">
        <v>106</v>
      </c>
      <c r="D133" s="16" t="s">
        <v>31</v>
      </c>
      <c r="E133" s="9" t="s">
        <v>57</v>
      </c>
      <c r="F133" s="16">
        <v>1</v>
      </c>
      <c r="G133" s="9">
        <f t="shared" si="2"/>
        <v>150</v>
      </c>
      <c r="H133" s="9"/>
    </row>
    <row r="134" ht="25" customHeight="1" spans="1:8">
      <c r="A134" s="16">
        <v>132</v>
      </c>
      <c r="B134" s="16" t="s">
        <v>70</v>
      </c>
      <c r="C134" s="16" t="s">
        <v>76</v>
      </c>
      <c r="D134" s="16" t="s">
        <v>36</v>
      </c>
      <c r="E134" s="9" t="s">
        <v>43</v>
      </c>
      <c r="F134" s="16">
        <v>5.5</v>
      </c>
      <c r="G134" s="9">
        <f t="shared" si="2"/>
        <v>825</v>
      </c>
      <c r="H134" s="9"/>
    </row>
    <row r="135" ht="25" customHeight="1" spans="1:8">
      <c r="A135" s="16">
        <v>133</v>
      </c>
      <c r="B135" s="16" t="s">
        <v>70</v>
      </c>
      <c r="C135" s="16" t="s">
        <v>107</v>
      </c>
      <c r="D135" s="16" t="s">
        <v>36</v>
      </c>
      <c r="E135" s="9" t="s">
        <v>12</v>
      </c>
      <c r="F135" s="16">
        <v>5.29</v>
      </c>
      <c r="G135" s="9">
        <f t="shared" si="2"/>
        <v>793.5</v>
      </c>
      <c r="H135" s="9"/>
    </row>
    <row r="136" ht="25" customHeight="1" spans="1:8">
      <c r="A136" s="16">
        <v>134</v>
      </c>
      <c r="B136" s="16" t="s">
        <v>70</v>
      </c>
      <c r="C136" s="16" t="s">
        <v>71</v>
      </c>
      <c r="D136" s="16" t="s">
        <v>45</v>
      </c>
      <c r="E136" s="9" t="s">
        <v>72</v>
      </c>
      <c r="F136" s="16">
        <v>5.5</v>
      </c>
      <c r="G136" s="9">
        <f t="shared" si="2"/>
        <v>825</v>
      </c>
      <c r="H136" s="9"/>
    </row>
    <row r="137" ht="25" customHeight="1" spans="1:8">
      <c r="A137" s="16">
        <v>135</v>
      </c>
      <c r="B137" s="16" t="s">
        <v>70</v>
      </c>
      <c r="C137" s="16" t="s">
        <v>104</v>
      </c>
      <c r="D137" s="16" t="s">
        <v>105</v>
      </c>
      <c r="E137" s="9" t="s">
        <v>34</v>
      </c>
      <c r="F137" s="16">
        <v>1.1</v>
      </c>
      <c r="G137" s="9">
        <f t="shared" si="2"/>
        <v>165</v>
      </c>
      <c r="H137" s="9"/>
    </row>
    <row r="138" ht="25" customHeight="1" spans="1:8">
      <c r="A138" s="16">
        <v>136</v>
      </c>
      <c r="B138" s="16" t="s">
        <v>70</v>
      </c>
      <c r="C138" s="16" t="s">
        <v>128</v>
      </c>
      <c r="D138" s="16" t="s">
        <v>17</v>
      </c>
      <c r="E138" s="9" t="s">
        <v>129</v>
      </c>
      <c r="F138" s="16">
        <v>2.5</v>
      </c>
      <c r="G138" s="9">
        <f t="shared" si="2"/>
        <v>375</v>
      </c>
      <c r="H138" s="9"/>
    </row>
    <row r="139" ht="25" customHeight="1" spans="1:8">
      <c r="A139" s="16">
        <v>137</v>
      </c>
      <c r="B139" s="16" t="s">
        <v>70</v>
      </c>
      <c r="C139" s="16" t="s">
        <v>267</v>
      </c>
      <c r="D139" s="16" t="s">
        <v>268</v>
      </c>
      <c r="E139" s="16" t="s">
        <v>24</v>
      </c>
      <c r="F139" s="16">
        <v>6</v>
      </c>
      <c r="G139" s="9">
        <f t="shared" si="2"/>
        <v>900</v>
      </c>
      <c r="H139" s="9"/>
    </row>
    <row r="140" ht="25" customHeight="1" spans="1:8">
      <c r="A140" s="16">
        <v>138</v>
      </c>
      <c r="B140" s="16" t="s">
        <v>70</v>
      </c>
      <c r="C140" s="16" t="s">
        <v>130</v>
      </c>
      <c r="D140" s="16" t="s">
        <v>45</v>
      </c>
      <c r="E140" s="9" t="s">
        <v>82</v>
      </c>
      <c r="F140" s="16">
        <v>5.5</v>
      </c>
      <c r="G140" s="9">
        <f t="shared" si="2"/>
        <v>825</v>
      </c>
      <c r="H140" s="9"/>
    </row>
    <row r="141" ht="25" customHeight="1" spans="1:8">
      <c r="A141" s="16">
        <v>139</v>
      </c>
      <c r="B141" s="16" t="s">
        <v>70</v>
      </c>
      <c r="C141" s="16" t="s">
        <v>121</v>
      </c>
      <c r="D141" s="16" t="s">
        <v>38</v>
      </c>
      <c r="E141" s="9" t="s">
        <v>12</v>
      </c>
      <c r="F141" s="16">
        <v>8.09</v>
      </c>
      <c r="G141" s="9">
        <f t="shared" si="2"/>
        <v>1213.5</v>
      </c>
      <c r="H141" s="9"/>
    </row>
    <row r="142" ht="25" customHeight="1" spans="1:8">
      <c r="A142" s="16">
        <v>140</v>
      </c>
      <c r="B142" s="16" t="s">
        <v>70</v>
      </c>
      <c r="C142" s="16" t="s">
        <v>93</v>
      </c>
      <c r="D142" s="16" t="s">
        <v>14</v>
      </c>
      <c r="E142" s="9" t="s">
        <v>94</v>
      </c>
      <c r="F142" s="16">
        <v>10.22</v>
      </c>
      <c r="G142" s="9">
        <f t="shared" si="2"/>
        <v>1533</v>
      </c>
      <c r="H142" s="9"/>
    </row>
    <row r="143" ht="25" customHeight="1" spans="1:8">
      <c r="A143" s="16">
        <v>141</v>
      </c>
      <c r="B143" s="16" t="s">
        <v>70</v>
      </c>
      <c r="C143" s="16" t="s">
        <v>85</v>
      </c>
      <c r="D143" s="16" t="s">
        <v>31</v>
      </c>
      <c r="E143" s="9" t="s">
        <v>12</v>
      </c>
      <c r="F143" s="16">
        <v>6</v>
      </c>
      <c r="G143" s="9">
        <f t="shared" si="2"/>
        <v>900</v>
      </c>
      <c r="H143" s="9"/>
    </row>
    <row r="144" ht="25" customHeight="1" spans="1:8">
      <c r="A144" s="16">
        <v>142</v>
      </c>
      <c r="B144" s="16" t="s">
        <v>70</v>
      </c>
      <c r="C144" s="16" t="s">
        <v>122</v>
      </c>
      <c r="D144" s="16" t="s">
        <v>123</v>
      </c>
      <c r="E144" s="9" t="s">
        <v>12</v>
      </c>
      <c r="F144" s="16">
        <v>7.82</v>
      </c>
      <c r="G144" s="9">
        <f t="shared" si="2"/>
        <v>1173</v>
      </c>
      <c r="H144" s="9"/>
    </row>
    <row r="145" ht="25" customHeight="1" spans="1:8">
      <c r="A145" s="16">
        <v>143</v>
      </c>
      <c r="B145" s="16" t="s">
        <v>70</v>
      </c>
      <c r="C145" s="16" t="s">
        <v>89</v>
      </c>
      <c r="D145" s="16" t="s">
        <v>11</v>
      </c>
      <c r="E145" s="9" t="s">
        <v>57</v>
      </c>
      <c r="F145" s="16">
        <v>3</v>
      </c>
      <c r="G145" s="9">
        <f t="shared" si="2"/>
        <v>450</v>
      </c>
      <c r="H145" s="9"/>
    </row>
    <row r="146" ht="25" customHeight="1" spans="1:8">
      <c r="A146" s="16">
        <v>144</v>
      </c>
      <c r="B146" s="16" t="s">
        <v>70</v>
      </c>
      <c r="C146" s="16" t="s">
        <v>86</v>
      </c>
      <c r="D146" s="16" t="s">
        <v>38</v>
      </c>
      <c r="E146" s="9" t="s">
        <v>87</v>
      </c>
      <c r="F146" s="16">
        <v>5</v>
      </c>
      <c r="G146" s="9">
        <f t="shared" si="2"/>
        <v>750</v>
      </c>
      <c r="H146" s="9"/>
    </row>
    <row r="147" ht="25" customHeight="1" spans="1:8">
      <c r="A147" s="16">
        <v>145</v>
      </c>
      <c r="B147" s="16" t="s">
        <v>70</v>
      </c>
      <c r="C147" s="16" t="s">
        <v>83</v>
      </c>
      <c r="D147" s="16" t="s">
        <v>31</v>
      </c>
      <c r="E147" s="9" t="s">
        <v>12</v>
      </c>
      <c r="F147" s="16">
        <v>1</v>
      </c>
      <c r="G147" s="9">
        <f t="shared" si="2"/>
        <v>150</v>
      </c>
      <c r="H147" s="9"/>
    </row>
    <row r="148" ht="25" customHeight="1" spans="1:8">
      <c r="A148" s="16">
        <v>146</v>
      </c>
      <c r="B148" s="16" t="s">
        <v>70</v>
      </c>
      <c r="C148" s="16" t="s">
        <v>110</v>
      </c>
      <c r="D148" s="16" t="s">
        <v>36</v>
      </c>
      <c r="E148" s="9" t="s">
        <v>32</v>
      </c>
      <c r="F148" s="16">
        <v>10</v>
      </c>
      <c r="G148" s="9">
        <f t="shared" si="2"/>
        <v>1500</v>
      </c>
      <c r="H148" s="9"/>
    </row>
    <row r="149" ht="25" customHeight="1" spans="1:8">
      <c r="A149" s="16">
        <v>147</v>
      </c>
      <c r="B149" s="16" t="s">
        <v>70</v>
      </c>
      <c r="C149" s="16" t="s">
        <v>97</v>
      </c>
      <c r="D149" s="16" t="s">
        <v>29</v>
      </c>
      <c r="E149" s="9" t="s">
        <v>98</v>
      </c>
      <c r="F149" s="16">
        <v>2.5</v>
      </c>
      <c r="G149" s="9">
        <f t="shared" si="2"/>
        <v>375</v>
      </c>
      <c r="H149" s="9"/>
    </row>
    <row r="150" ht="25" customHeight="1" spans="1:8">
      <c r="A150" s="16">
        <v>148</v>
      </c>
      <c r="B150" s="16" t="s">
        <v>70</v>
      </c>
      <c r="C150" s="16" t="s">
        <v>118</v>
      </c>
      <c r="D150" s="16" t="s">
        <v>119</v>
      </c>
      <c r="E150" s="9" t="s">
        <v>63</v>
      </c>
      <c r="F150" s="16">
        <v>1.68</v>
      </c>
      <c r="G150" s="9">
        <f t="shared" si="2"/>
        <v>252</v>
      </c>
      <c r="H150" s="9"/>
    </row>
    <row r="151" ht="25" customHeight="1" spans="1:8">
      <c r="A151" s="16">
        <v>149</v>
      </c>
      <c r="B151" s="16" t="s">
        <v>70</v>
      </c>
      <c r="C151" s="9" t="s">
        <v>80</v>
      </c>
      <c r="D151" s="24" t="s">
        <v>45</v>
      </c>
      <c r="E151" s="9" t="s">
        <v>48</v>
      </c>
      <c r="F151" s="9">
        <v>5</v>
      </c>
      <c r="G151" s="9">
        <f t="shared" si="2"/>
        <v>750</v>
      </c>
      <c r="H151" s="9"/>
    </row>
    <row r="152" ht="25" customHeight="1" spans="1:8">
      <c r="A152" s="16">
        <v>150</v>
      </c>
      <c r="B152" s="16" t="s">
        <v>269</v>
      </c>
      <c r="C152" s="16" t="s">
        <v>270</v>
      </c>
      <c r="D152" s="16" t="s">
        <v>271</v>
      </c>
      <c r="E152" s="9" t="s">
        <v>65</v>
      </c>
      <c r="F152" s="16">
        <v>3</v>
      </c>
      <c r="G152" s="9">
        <f t="shared" si="2"/>
        <v>450</v>
      </c>
      <c r="H152" s="9"/>
    </row>
    <row r="153" ht="25" customHeight="1" spans="1:8">
      <c r="A153" s="16">
        <v>151</v>
      </c>
      <c r="B153" s="16" t="s">
        <v>269</v>
      </c>
      <c r="C153" s="16" t="s">
        <v>272</v>
      </c>
      <c r="D153" s="16" t="s">
        <v>273</v>
      </c>
      <c r="E153" s="9" t="s">
        <v>41</v>
      </c>
      <c r="F153" s="16">
        <v>3</v>
      </c>
      <c r="G153" s="9">
        <f t="shared" si="2"/>
        <v>450</v>
      </c>
      <c r="H153" s="9"/>
    </row>
    <row r="154" ht="25" customHeight="1" spans="1:8">
      <c r="A154" s="16">
        <v>152</v>
      </c>
      <c r="B154" s="16" t="s">
        <v>269</v>
      </c>
      <c r="C154" s="16" t="s">
        <v>274</v>
      </c>
      <c r="D154" s="16" t="s">
        <v>14</v>
      </c>
      <c r="E154" s="9" t="s">
        <v>146</v>
      </c>
      <c r="F154" s="16">
        <v>1.5</v>
      </c>
      <c r="G154" s="9">
        <f t="shared" si="2"/>
        <v>225</v>
      </c>
      <c r="H154" s="9"/>
    </row>
    <row r="155" ht="25" customHeight="1" spans="1:8">
      <c r="A155" s="16">
        <v>153</v>
      </c>
      <c r="B155" s="16" t="s">
        <v>9</v>
      </c>
      <c r="C155" s="16" t="s">
        <v>241</v>
      </c>
      <c r="D155" s="16" t="s">
        <v>105</v>
      </c>
      <c r="E155" s="16" t="s">
        <v>46</v>
      </c>
      <c r="F155" s="16">
        <v>13</v>
      </c>
      <c r="G155" s="9">
        <f t="shared" si="2"/>
        <v>1950</v>
      </c>
      <c r="H155" s="9"/>
    </row>
    <row r="156" ht="22" customHeight="1" spans="1:8">
      <c r="A156" s="17" t="s">
        <v>242</v>
      </c>
      <c r="B156" s="18"/>
      <c r="C156" s="19"/>
      <c r="D156" s="9"/>
      <c r="E156" s="9"/>
      <c r="F156" s="9">
        <f>SUM(F3:F155)</f>
        <v>989.43</v>
      </c>
      <c r="G156" s="9">
        <f t="shared" si="2"/>
        <v>148414.5</v>
      </c>
      <c r="H156" s="9"/>
    </row>
  </sheetData>
  <mergeCells count="2">
    <mergeCell ref="A1:H1"/>
    <mergeCell ref="A156:C156"/>
  </mergeCells>
  <conditionalFormatting sqref="C1:C125 C134:C154 C157:C1048576">
    <cfRule type="duplicateValues" dxfId="0" priority="1"/>
  </conditionalFormatting>
  <pageMargins left="0.511805555555556" right="0.471527777777778" top="0.471527777777778" bottom="0.196527777777778" header="0.432638888888889" footer="0.077777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1"/>
  <sheetViews>
    <sheetView workbookViewId="0">
      <selection activeCell="A1" sqref="A1:H1"/>
    </sheetView>
  </sheetViews>
  <sheetFormatPr defaultColWidth="9" defaultRowHeight="13.5" outlineLevelCol="7"/>
  <cols>
    <col min="1" max="1" width="6.875" customWidth="1"/>
    <col min="2" max="2" width="10.5" customWidth="1"/>
    <col min="3" max="3" width="11.4416666666667" customWidth="1"/>
    <col min="4" max="4" width="27.875" customWidth="1"/>
    <col min="5" max="5" width="28" customWidth="1"/>
    <col min="6" max="6" width="14.8083333333333" customWidth="1"/>
    <col min="7" max="7" width="14.1916666666667" customWidth="1"/>
    <col min="8" max="8" width="13.0083333333333" customWidth="1"/>
  </cols>
  <sheetData>
    <row r="1" ht="54" customHeight="1" spans="1:8">
      <c r="A1" s="22" t="s">
        <v>275</v>
      </c>
      <c r="B1" s="22"/>
      <c r="C1" s="22"/>
      <c r="D1" s="22"/>
      <c r="E1" s="22"/>
      <c r="F1" s="22"/>
      <c r="G1" s="22"/>
      <c r="H1" s="22"/>
    </row>
    <row r="2" ht="36" customHeight="1" spans="1:8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ht="25" customHeight="1" spans="1:8">
      <c r="A3" s="16">
        <v>1</v>
      </c>
      <c r="B3" s="16" t="s">
        <v>131</v>
      </c>
      <c r="C3" s="16" t="s">
        <v>168</v>
      </c>
      <c r="D3" s="16" t="s">
        <v>75</v>
      </c>
      <c r="E3" s="16" t="s">
        <v>41</v>
      </c>
      <c r="F3" s="16">
        <v>3.22</v>
      </c>
      <c r="G3" s="16">
        <f>F3*150</f>
        <v>483</v>
      </c>
      <c r="H3" s="16"/>
    </row>
    <row r="4" ht="25" customHeight="1" spans="1:8">
      <c r="A4" s="16">
        <v>3</v>
      </c>
      <c r="B4" s="16" t="s">
        <v>131</v>
      </c>
      <c r="C4" s="16" t="s">
        <v>190</v>
      </c>
      <c r="D4" s="16" t="s">
        <v>38</v>
      </c>
      <c r="E4" s="16" t="s">
        <v>12</v>
      </c>
      <c r="F4" s="16">
        <v>5.4</v>
      </c>
      <c r="G4" s="16">
        <f>F4*150</f>
        <v>810</v>
      </c>
      <c r="H4" s="16"/>
    </row>
    <row r="5" ht="25" customHeight="1" spans="1:8">
      <c r="A5" s="16">
        <v>5</v>
      </c>
      <c r="B5" s="16" t="s">
        <v>131</v>
      </c>
      <c r="C5" s="16" t="s">
        <v>272</v>
      </c>
      <c r="D5" s="16" t="s">
        <v>273</v>
      </c>
      <c r="E5" s="16" t="s">
        <v>41</v>
      </c>
      <c r="F5" s="16">
        <v>1</v>
      </c>
      <c r="G5" s="16">
        <f>F5*150</f>
        <v>150</v>
      </c>
      <c r="H5" s="16"/>
    </row>
    <row r="6" ht="25" customHeight="1" spans="1:8">
      <c r="A6" s="16"/>
      <c r="B6" s="16"/>
      <c r="C6" s="16"/>
      <c r="D6" s="16"/>
      <c r="E6" s="16"/>
      <c r="F6" s="16"/>
      <c r="G6" s="16"/>
      <c r="H6" s="16"/>
    </row>
    <row r="7" ht="25" customHeight="1" spans="1:8">
      <c r="A7" s="16"/>
      <c r="B7" s="16"/>
      <c r="C7" s="16"/>
      <c r="D7" s="16"/>
      <c r="E7" s="16"/>
      <c r="F7" s="16"/>
      <c r="G7" s="16"/>
      <c r="H7" s="16"/>
    </row>
    <row r="8" ht="25" customHeight="1" spans="1:8">
      <c r="A8" s="16"/>
      <c r="B8" s="16"/>
      <c r="C8" s="16"/>
      <c r="D8" s="16"/>
      <c r="E8" s="16"/>
      <c r="F8" s="16"/>
      <c r="G8" s="16"/>
      <c r="H8" s="16"/>
    </row>
    <row r="9" ht="25" customHeight="1" spans="1:8">
      <c r="A9" s="16"/>
      <c r="B9" s="16"/>
      <c r="C9" s="16"/>
      <c r="D9" s="16"/>
      <c r="E9" s="16"/>
      <c r="F9" s="16"/>
      <c r="G9" s="16"/>
      <c r="H9" s="16"/>
    </row>
    <row r="10" ht="25" customHeight="1" spans="1:8">
      <c r="A10" s="16"/>
      <c r="B10" s="16"/>
      <c r="C10" s="16"/>
      <c r="D10" s="16"/>
      <c r="E10" s="16"/>
      <c r="F10" s="16"/>
      <c r="G10" s="16"/>
      <c r="H10" s="16"/>
    </row>
    <row r="11" ht="25" customHeight="1" spans="1:8">
      <c r="A11" s="17" t="s">
        <v>242</v>
      </c>
      <c r="B11" s="18"/>
      <c r="C11" s="19"/>
      <c r="D11" s="16"/>
      <c r="E11" s="16"/>
      <c r="F11" s="16">
        <f>SUM(F3:F10)</f>
        <v>9.62</v>
      </c>
      <c r="G11" s="16">
        <f>SUM(G3:G10)</f>
        <v>1443</v>
      </c>
      <c r="H11" s="16"/>
    </row>
  </sheetData>
  <mergeCells count="2">
    <mergeCell ref="A1:H1"/>
    <mergeCell ref="A11:C11"/>
  </mergeCells>
  <pageMargins left="0.393055555555556" right="0.354166666666667" top="0.629166666666667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0"/>
  <sheetViews>
    <sheetView workbookViewId="0">
      <selection activeCell="E12" sqref="E12"/>
    </sheetView>
  </sheetViews>
  <sheetFormatPr defaultColWidth="9" defaultRowHeight="13.5" outlineLevelCol="7"/>
  <cols>
    <col min="1" max="1" width="6.875" style="20" customWidth="1"/>
    <col min="2" max="2" width="8.375" style="20" customWidth="1"/>
    <col min="3" max="3" width="12.475" style="20" customWidth="1"/>
    <col min="4" max="4" width="30.25" style="20" customWidth="1"/>
    <col min="5" max="5" width="27" style="20" customWidth="1"/>
    <col min="6" max="6" width="16.25" style="20" customWidth="1"/>
    <col min="7" max="7" width="10.5" style="20" customWidth="1"/>
    <col min="8" max="8" width="12.625" style="20" customWidth="1"/>
    <col min="9" max="16384" width="9" style="20"/>
  </cols>
  <sheetData>
    <row r="1" ht="54" customHeight="1" spans="1:8">
      <c r="A1" s="15" t="s">
        <v>276</v>
      </c>
      <c r="B1" s="15"/>
      <c r="C1" s="15"/>
      <c r="D1" s="15"/>
      <c r="E1" s="15"/>
      <c r="F1" s="15"/>
      <c r="G1" s="15"/>
      <c r="H1" s="15"/>
    </row>
    <row r="2" ht="39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277</v>
      </c>
      <c r="G2" s="10" t="s">
        <v>7</v>
      </c>
      <c r="H2" s="10" t="s">
        <v>8</v>
      </c>
    </row>
    <row r="3" ht="28" customHeight="1" spans="1:8">
      <c r="A3" s="16">
        <v>1</v>
      </c>
      <c r="B3" s="16" t="s">
        <v>131</v>
      </c>
      <c r="C3" s="16" t="s">
        <v>151</v>
      </c>
      <c r="D3" s="16" t="s">
        <v>117</v>
      </c>
      <c r="E3" s="16" t="s">
        <v>152</v>
      </c>
      <c r="F3" s="16">
        <v>7</v>
      </c>
      <c r="G3" s="16">
        <f t="shared" ref="G3:G66" si="0">F3*500</f>
        <v>3500</v>
      </c>
      <c r="H3" s="16"/>
    </row>
    <row r="4" ht="28" customHeight="1" spans="1:8">
      <c r="A4" s="16">
        <v>2</v>
      </c>
      <c r="B4" s="16" t="s">
        <v>131</v>
      </c>
      <c r="C4" s="16" t="s">
        <v>194</v>
      </c>
      <c r="D4" s="16" t="s">
        <v>45</v>
      </c>
      <c r="E4" s="16" t="s">
        <v>46</v>
      </c>
      <c r="F4" s="16">
        <v>5</v>
      </c>
      <c r="G4" s="16">
        <f t="shared" si="0"/>
        <v>2500</v>
      </c>
      <c r="H4" s="16"/>
    </row>
    <row r="5" ht="28" customHeight="1" spans="1:8">
      <c r="A5" s="16">
        <v>3</v>
      </c>
      <c r="B5" s="16" t="s">
        <v>131</v>
      </c>
      <c r="C5" s="16" t="s">
        <v>172</v>
      </c>
      <c r="D5" s="16" t="s">
        <v>31</v>
      </c>
      <c r="E5" s="16" t="s">
        <v>173</v>
      </c>
      <c r="F5" s="16">
        <v>2</v>
      </c>
      <c r="G5" s="16">
        <f t="shared" si="0"/>
        <v>1000</v>
      </c>
      <c r="H5" s="16"/>
    </row>
    <row r="6" ht="28" customHeight="1" spans="1:8">
      <c r="A6" s="16">
        <v>4</v>
      </c>
      <c r="B6" s="16" t="s">
        <v>131</v>
      </c>
      <c r="C6" s="16" t="s">
        <v>176</v>
      </c>
      <c r="D6" s="16" t="s">
        <v>45</v>
      </c>
      <c r="E6" s="16" t="s">
        <v>57</v>
      </c>
      <c r="F6" s="16">
        <v>3</v>
      </c>
      <c r="G6" s="16">
        <f t="shared" si="0"/>
        <v>1500</v>
      </c>
      <c r="H6" s="16"/>
    </row>
    <row r="7" ht="28" customHeight="1" spans="1:8">
      <c r="A7" s="16">
        <v>5</v>
      </c>
      <c r="B7" s="16" t="s">
        <v>131</v>
      </c>
      <c r="C7" s="16" t="s">
        <v>166</v>
      </c>
      <c r="D7" s="16" t="s">
        <v>78</v>
      </c>
      <c r="E7" s="16" t="s">
        <v>32</v>
      </c>
      <c r="F7" s="16">
        <v>2</v>
      </c>
      <c r="G7" s="16">
        <f t="shared" si="0"/>
        <v>1000</v>
      </c>
      <c r="H7" s="16"/>
    </row>
    <row r="8" ht="28" customHeight="1" spans="1:8">
      <c r="A8" s="16">
        <v>6</v>
      </c>
      <c r="B8" s="16" t="s">
        <v>131</v>
      </c>
      <c r="C8" s="16" t="s">
        <v>155</v>
      </c>
      <c r="D8" s="16" t="s">
        <v>17</v>
      </c>
      <c r="E8" s="16" t="s">
        <v>12</v>
      </c>
      <c r="F8" s="16">
        <v>4</v>
      </c>
      <c r="G8" s="16">
        <f t="shared" si="0"/>
        <v>2000</v>
      </c>
      <c r="H8" s="16"/>
    </row>
    <row r="9" ht="28" customHeight="1" spans="1:8">
      <c r="A9" s="16">
        <v>7</v>
      </c>
      <c r="B9" s="16" t="s">
        <v>131</v>
      </c>
      <c r="C9" s="16" t="s">
        <v>144</v>
      </c>
      <c r="D9" s="16" t="s">
        <v>14</v>
      </c>
      <c r="E9" s="16" t="s">
        <v>57</v>
      </c>
      <c r="F9" s="16">
        <v>3</v>
      </c>
      <c r="G9" s="16">
        <f t="shared" si="0"/>
        <v>1500</v>
      </c>
      <c r="H9" s="16"/>
    </row>
    <row r="10" ht="28" customHeight="1" spans="1:8">
      <c r="A10" s="16">
        <v>8</v>
      </c>
      <c r="B10" s="16" t="s">
        <v>131</v>
      </c>
      <c r="C10" s="16" t="s">
        <v>141</v>
      </c>
      <c r="D10" s="16" t="s">
        <v>45</v>
      </c>
      <c r="E10" s="16" t="s">
        <v>12</v>
      </c>
      <c r="F10" s="16">
        <v>4</v>
      </c>
      <c r="G10" s="16">
        <f t="shared" si="0"/>
        <v>2000</v>
      </c>
      <c r="H10" s="16"/>
    </row>
    <row r="11" ht="28" customHeight="1" spans="1:8">
      <c r="A11" s="16">
        <v>9</v>
      </c>
      <c r="B11" s="16" t="s">
        <v>131</v>
      </c>
      <c r="C11" s="16" t="s">
        <v>183</v>
      </c>
      <c r="D11" s="16" t="s">
        <v>29</v>
      </c>
      <c r="E11" s="16" t="s">
        <v>24</v>
      </c>
      <c r="F11" s="16">
        <v>4</v>
      </c>
      <c r="G11" s="16">
        <f t="shared" si="0"/>
        <v>2000</v>
      </c>
      <c r="H11" s="16"/>
    </row>
    <row r="12" ht="28" customHeight="1" spans="1:8">
      <c r="A12" s="16">
        <v>10</v>
      </c>
      <c r="B12" s="16" t="s">
        <v>131</v>
      </c>
      <c r="C12" s="16" t="s">
        <v>134</v>
      </c>
      <c r="D12" s="16" t="s">
        <v>78</v>
      </c>
      <c r="E12" s="16" t="s">
        <v>24</v>
      </c>
      <c r="F12" s="16">
        <v>2</v>
      </c>
      <c r="G12" s="16">
        <f t="shared" si="0"/>
        <v>1000</v>
      </c>
      <c r="H12" s="16"/>
    </row>
    <row r="13" ht="28" customHeight="1" spans="1:8">
      <c r="A13" s="16">
        <v>11</v>
      </c>
      <c r="B13" s="16" t="s">
        <v>131</v>
      </c>
      <c r="C13" s="16" t="s">
        <v>185</v>
      </c>
      <c r="D13" s="16" t="s">
        <v>139</v>
      </c>
      <c r="E13" s="16" t="s">
        <v>57</v>
      </c>
      <c r="F13" s="16">
        <v>10</v>
      </c>
      <c r="G13" s="16">
        <f t="shared" si="0"/>
        <v>5000</v>
      </c>
      <c r="H13" s="16"/>
    </row>
    <row r="14" ht="25" customHeight="1" spans="1:8">
      <c r="A14" s="16">
        <v>12</v>
      </c>
      <c r="B14" s="16" t="s">
        <v>131</v>
      </c>
      <c r="C14" s="16" t="s">
        <v>248</v>
      </c>
      <c r="D14" s="16" t="s">
        <v>20</v>
      </c>
      <c r="E14" s="21" t="s">
        <v>46</v>
      </c>
      <c r="F14" s="16">
        <v>12</v>
      </c>
      <c r="G14" s="16">
        <f t="shared" si="0"/>
        <v>6000</v>
      </c>
      <c r="H14" s="16"/>
    </row>
    <row r="15" s="20" customFormat="1" ht="25" customHeight="1" spans="1:8">
      <c r="A15" s="16">
        <v>13</v>
      </c>
      <c r="B15" s="16" t="s">
        <v>131</v>
      </c>
      <c r="C15" s="16" t="s">
        <v>278</v>
      </c>
      <c r="D15" s="16" t="s">
        <v>31</v>
      </c>
      <c r="E15" s="16" t="s">
        <v>63</v>
      </c>
      <c r="F15" s="16">
        <v>20</v>
      </c>
      <c r="G15" s="16">
        <f t="shared" si="0"/>
        <v>10000</v>
      </c>
      <c r="H15" s="16"/>
    </row>
    <row r="16" ht="25" customHeight="1" spans="1:8">
      <c r="A16" s="16">
        <v>14</v>
      </c>
      <c r="B16" s="16" t="s">
        <v>131</v>
      </c>
      <c r="C16" s="16" t="s">
        <v>179</v>
      </c>
      <c r="D16" s="16" t="s">
        <v>29</v>
      </c>
      <c r="E16" s="16" t="s">
        <v>180</v>
      </c>
      <c r="F16" s="16">
        <v>9</v>
      </c>
      <c r="G16" s="16">
        <f t="shared" si="0"/>
        <v>4500</v>
      </c>
      <c r="H16" s="16"/>
    </row>
    <row r="17" ht="25" customHeight="1" spans="1:8">
      <c r="A17" s="16">
        <v>15</v>
      </c>
      <c r="B17" s="16" t="s">
        <v>131</v>
      </c>
      <c r="C17" s="16" t="s">
        <v>245</v>
      </c>
      <c r="D17" s="16" t="s">
        <v>36</v>
      </c>
      <c r="E17" s="16" t="s">
        <v>12</v>
      </c>
      <c r="F17" s="16">
        <v>11</v>
      </c>
      <c r="G17" s="16">
        <f t="shared" si="0"/>
        <v>5500</v>
      </c>
      <c r="H17" s="16"/>
    </row>
    <row r="18" ht="25" customHeight="1" spans="1:8">
      <c r="A18" s="16">
        <v>16</v>
      </c>
      <c r="B18" s="16" t="s">
        <v>131</v>
      </c>
      <c r="C18" s="16" t="s">
        <v>168</v>
      </c>
      <c r="D18" s="16" t="s">
        <v>75</v>
      </c>
      <c r="E18" s="16" t="s">
        <v>41</v>
      </c>
      <c r="F18" s="16">
        <v>3</v>
      </c>
      <c r="G18" s="16">
        <f t="shared" si="0"/>
        <v>1500</v>
      </c>
      <c r="H18" s="16"/>
    </row>
    <row r="19" ht="25" customHeight="1" spans="1:8">
      <c r="A19" s="16">
        <v>17</v>
      </c>
      <c r="B19" s="16" t="s">
        <v>131</v>
      </c>
      <c r="C19" s="16" t="s">
        <v>132</v>
      </c>
      <c r="D19" s="16" t="s">
        <v>133</v>
      </c>
      <c r="E19" s="16" t="s">
        <v>46</v>
      </c>
      <c r="F19" s="16">
        <v>12</v>
      </c>
      <c r="G19" s="16">
        <f t="shared" si="0"/>
        <v>6000</v>
      </c>
      <c r="H19" s="16"/>
    </row>
    <row r="20" ht="25" customHeight="1" spans="1:8">
      <c r="A20" s="16">
        <v>18</v>
      </c>
      <c r="B20" s="16" t="s">
        <v>131</v>
      </c>
      <c r="C20" s="16" t="s">
        <v>159</v>
      </c>
      <c r="D20" s="16" t="s">
        <v>20</v>
      </c>
      <c r="E20" s="16" t="s">
        <v>32</v>
      </c>
      <c r="F20" s="16">
        <v>4</v>
      </c>
      <c r="G20" s="16">
        <f t="shared" si="0"/>
        <v>2000</v>
      </c>
      <c r="H20" s="16"/>
    </row>
    <row r="21" ht="25" customHeight="1" spans="1:8">
      <c r="A21" s="16">
        <v>19</v>
      </c>
      <c r="B21" s="16" t="s">
        <v>131</v>
      </c>
      <c r="C21" s="16" t="s">
        <v>138</v>
      </c>
      <c r="D21" s="16" t="s">
        <v>139</v>
      </c>
      <c r="E21" s="16" t="s">
        <v>43</v>
      </c>
      <c r="F21" s="16">
        <v>3</v>
      </c>
      <c r="G21" s="16">
        <f t="shared" si="0"/>
        <v>1500</v>
      </c>
      <c r="H21" s="16"/>
    </row>
    <row r="22" ht="25" customHeight="1" spans="1:8">
      <c r="A22" s="16">
        <v>20</v>
      </c>
      <c r="B22" s="16" t="s">
        <v>131</v>
      </c>
      <c r="C22" s="16" t="s">
        <v>174</v>
      </c>
      <c r="D22" s="16" t="s">
        <v>45</v>
      </c>
      <c r="E22" s="16" t="s">
        <v>12</v>
      </c>
      <c r="F22" s="16">
        <v>3</v>
      </c>
      <c r="G22" s="16">
        <f t="shared" si="0"/>
        <v>1500</v>
      </c>
      <c r="H22" s="16"/>
    </row>
    <row r="23" ht="25" customHeight="1" spans="1:8">
      <c r="A23" s="16">
        <v>21</v>
      </c>
      <c r="B23" s="16" t="s">
        <v>131</v>
      </c>
      <c r="C23" s="16" t="s">
        <v>169</v>
      </c>
      <c r="D23" s="16" t="s">
        <v>36</v>
      </c>
      <c r="E23" s="16" t="s">
        <v>24</v>
      </c>
      <c r="F23" s="16">
        <v>2</v>
      </c>
      <c r="G23" s="16">
        <f t="shared" si="0"/>
        <v>1000</v>
      </c>
      <c r="H23" s="16"/>
    </row>
    <row r="24" ht="25" customHeight="1" spans="1:8">
      <c r="A24" s="16">
        <v>22</v>
      </c>
      <c r="B24" s="16" t="s">
        <v>131</v>
      </c>
      <c r="C24" s="16" t="s">
        <v>170</v>
      </c>
      <c r="D24" s="16" t="s">
        <v>38</v>
      </c>
      <c r="E24" s="16" t="s">
        <v>171</v>
      </c>
      <c r="F24" s="16">
        <v>2</v>
      </c>
      <c r="G24" s="16">
        <f t="shared" si="0"/>
        <v>1000</v>
      </c>
      <c r="H24" s="16"/>
    </row>
    <row r="25" ht="25" customHeight="1" spans="1:8">
      <c r="A25" s="16">
        <v>23</v>
      </c>
      <c r="B25" s="16" t="s">
        <v>131</v>
      </c>
      <c r="C25" s="16" t="s">
        <v>178</v>
      </c>
      <c r="D25" s="16" t="s">
        <v>11</v>
      </c>
      <c r="E25" s="16" t="s">
        <v>46</v>
      </c>
      <c r="F25" s="16">
        <v>3</v>
      </c>
      <c r="G25" s="16">
        <f t="shared" si="0"/>
        <v>1500</v>
      </c>
      <c r="H25" s="16"/>
    </row>
    <row r="26" ht="25" customHeight="1" spans="1:8">
      <c r="A26" s="16">
        <v>24</v>
      </c>
      <c r="B26" s="16" t="s">
        <v>131</v>
      </c>
      <c r="C26" s="16" t="s">
        <v>142</v>
      </c>
      <c r="D26" s="16" t="s">
        <v>14</v>
      </c>
      <c r="E26" s="16" t="s">
        <v>48</v>
      </c>
      <c r="F26" s="16">
        <v>3</v>
      </c>
      <c r="G26" s="16">
        <f t="shared" si="0"/>
        <v>1500</v>
      </c>
      <c r="H26" s="16"/>
    </row>
    <row r="27" ht="25" customHeight="1" spans="1:8">
      <c r="A27" s="16">
        <v>25</v>
      </c>
      <c r="B27" s="16" t="s">
        <v>131</v>
      </c>
      <c r="C27" s="16" t="s">
        <v>182</v>
      </c>
      <c r="D27" s="16" t="s">
        <v>31</v>
      </c>
      <c r="E27" s="16" t="s">
        <v>32</v>
      </c>
      <c r="F27" s="16">
        <v>3</v>
      </c>
      <c r="G27" s="16">
        <f t="shared" si="0"/>
        <v>1500</v>
      </c>
      <c r="H27" s="16"/>
    </row>
    <row r="28" ht="25" customHeight="1" spans="1:8">
      <c r="A28" s="16">
        <v>26</v>
      </c>
      <c r="B28" s="16" t="s">
        <v>131</v>
      </c>
      <c r="C28" s="16" t="s">
        <v>165</v>
      </c>
      <c r="D28" s="16" t="s">
        <v>78</v>
      </c>
      <c r="E28" s="16" t="s">
        <v>65</v>
      </c>
      <c r="F28" s="16">
        <v>3</v>
      </c>
      <c r="G28" s="16">
        <f t="shared" si="0"/>
        <v>1500</v>
      </c>
      <c r="H28" s="16"/>
    </row>
    <row r="29" ht="25" customHeight="1" spans="1:8">
      <c r="A29" s="16">
        <v>27</v>
      </c>
      <c r="B29" s="16" t="s">
        <v>131</v>
      </c>
      <c r="C29" s="16" t="s">
        <v>186</v>
      </c>
      <c r="D29" s="16" t="s">
        <v>75</v>
      </c>
      <c r="E29" s="16" t="s">
        <v>21</v>
      </c>
      <c r="F29" s="16">
        <v>3</v>
      </c>
      <c r="G29" s="16">
        <f t="shared" si="0"/>
        <v>1500</v>
      </c>
      <c r="H29" s="16"/>
    </row>
    <row r="30" ht="25" customHeight="1" spans="1:8">
      <c r="A30" s="16">
        <v>28</v>
      </c>
      <c r="B30" s="16" t="s">
        <v>131</v>
      </c>
      <c r="C30" s="16" t="s">
        <v>145</v>
      </c>
      <c r="D30" s="16" t="s">
        <v>17</v>
      </c>
      <c r="E30" s="16" t="s">
        <v>146</v>
      </c>
      <c r="F30" s="16">
        <v>3</v>
      </c>
      <c r="G30" s="16">
        <f t="shared" si="0"/>
        <v>1500</v>
      </c>
      <c r="H30" s="16"/>
    </row>
    <row r="31" ht="25" customHeight="1" spans="1:8">
      <c r="A31" s="16">
        <v>29</v>
      </c>
      <c r="B31" s="16" t="s">
        <v>131</v>
      </c>
      <c r="C31" s="16" t="s">
        <v>188</v>
      </c>
      <c r="D31" s="16" t="s">
        <v>189</v>
      </c>
      <c r="E31" s="16" t="s">
        <v>63</v>
      </c>
      <c r="F31" s="16">
        <v>2</v>
      </c>
      <c r="G31" s="16">
        <f t="shared" si="0"/>
        <v>1000</v>
      </c>
      <c r="H31" s="16"/>
    </row>
    <row r="32" ht="25" customHeight="1" spans="1:8">
      <c r="A32" s="16">
        <v>30</v>
      </c>
      <c r="B32" s="16" t="s">
        <v>131</v>
      </c>
      <c r="C32" s="16" t="s">
        <v>143</v>
      </c>
      <c r="D32" s="16" t="s">
        <v>78</v>
      </c>
      <c r="E32" s="16" t="s">
        <v>65</v>
      </c>
      <c r="F32" s="16">
        <v>2</v>
      </c>
      <c r="G32" s="16">
        <f t="shared" si="0"/>
        <v>1000</v>
      </c>
      <c r="H32" s="16"/>
    </row>
    <row r="33" ht="25" customHeight="1" spans="1:8">
      <c r="A33" s="16">
        <v>31</v>
      </c>
      <c r="B33" s="16" t="s">
        <v>131</v>
      </c>
      <c r="C33" s="16" t="s">
        <v>135</v>
      </c>
      <c r="D33" s="16" t="s">
        <v>78</v>
      </c>
      <c r="E33" s="16" t="s">
        <v>41</v>
      </c>
      <c r="F33" s="16">
        <v>2</v>
      </c>
      <c r="G33" s="16">
        <f t="shared" si="0"/>
        <v>1000</v>
      </c>
      <c r="H33" s="16"/>
    </row>
    <row r="34" ht="25" customHeight="1" spans="1:8">
      <c r="A34" s="16">
        <v>32</v>
      </c>
      <c r="B34" s="16" t="s">
        <v>131</v>
      </c>
      <c r="C34" s="16" t="s">
        <v>177</v>
      </c>
      <c r="D34" s="16" t="s">
        <v>17</v>
      </c>
      <c r="E34" s="16" t="s">
        <v>48</v>
      </c>
      <c r="F34" s="16">
        <v>2</v>
      </c>
      <c r="G34" s="16">
        <f t="shared" si="0"/>
        <v>1000</v>
      </c>
      <c r="H34" s="16"/>
    </row>
    <row r="35" ht="25" customHeight="1" spans="1:8">
      <c r="A35" s="16">
        <v>33</v>
      </c>
      <c r="B35" s="16" t="s">
        <v>131</v>
      </c>
      <c r="C35" s="16" t="s">
        <v>163</v>
      </c>
      <c r="D35" s="16" t="s">
        <v>78</v>
      </c>
      <c r="E35" s="16" t="s">
        <v>146</v>
      </c>
      <c r="F35" s="16">
        <v>1</v>
      </c>
      <c r="G35" s="16">
        <f t="shared" si="0"/>
        <v>500</v>
      </c>
      <c r="H35" s="16"/>
    </row>
    <row r="36" ht="25" customHeight="1" spans="1:8">
      <c r="A36" s="16">
        <v>34</v>
      </c>
      <c r="B36" s="16" t="s">
        <v>131</v>
      </c>
      <c r="C36" s="16" t="s">
        <v>160</v>
      </c>
      <c r="D36" s="16" t="s">
        <v>31</v>
      </c>
      <c r="E36" s="16" t="s">
        <v>161</v>
      </c>
      <c r="F36" s="16">
        <v>2</v>
      </c>
      <c r="G36" s="16">
        <f t="shared" si="0"/>
        <v>1000</v>
      </c>
      <c r="H36" s="16"/>
    </row>
    <row r="37" ht="25" customHeight="1" spans="1:8">
      <c r="A37" s="16">
        <v>35</v>
      </c>
      <c r="B37" s="16" t="s">
        <v>131</v>
      </c>
      <c r="C37" s="16" t="s">
        <v>175</v>
      </c>
      <c r="D37" s="16" t="s">
        <v>11</v>
      </c>
      <c r="E37" s="16" t="s">
        <v>12</v>
      </c>
      <c r="F37" s="16">
        <v>6</v>
      </c>
      <c r="G37" s="16">
        <f t="shared" si="0"/>
        <v>3000</v>
      </c>
      <c r="H37" s="16"/>
    </row>
    <row r="38" ht="25" customHeight="1" spans="1:8">
      <c r="A38" s="16">
        <v>36</v>
      </c>
      <c r="B38" s="16" t="s">
        <v>131</v>
      </c>
      <c r="C38" s="16" t="s">
        <v>187</v>
      </c>
      <c r="D38" s="16" t="s">
        <v>36</v>
      </c>
      <c r="E38" s="16" t="s">
        <v>57</v>
      </c>
      <c r="F38" s="16">
        <v>2</v>
      </c>
      <c r="G38" s="16">
        <f t="shared" si="0"/>
        <v>1000</v>
      </c>
      <c r="H38" s="16"/>
    </row>
    <row r="39" ht="25" customHeight="1" spans="1:8">
      <c r="A39" s="16">
        <v>37</v>
      </c>
      <c r="B39" s="16" t="s">
        <v>9</v>
      </c>
      <c r="C39" s="16" t="s">
        <v>10</v>
      </c>
      <c r="D39" s="16" t="s">
        <v>11</v>
      </c>
      <c r="E39" s="16" t="s">
        <v>12</v>
      </c>
      <c r="F39" s="16">
        <v>5</v>
      </c>
      <c r="G39" s="16">
        <f t="shared" si="0"/>
        <v>2500</v>
      </c>
      <c r="H39" s="16"/>
    </row>
    <row r="40" ht="25" customHeight="1" spans="1:8">
      <c r="A40" s="16">
        <v>38</v>
      </c>
      <c r="B40" s="16" t="s">
        <v>9</v>
      </c>
      <c r="C40" s="16" t="s">
        <v>279</v>
      </c>
      <c r="D40" s="16" t="s">
        <v>38</v>
      </c>
      <c r="E40" s="16" t="s">
        <v>280</v>
      </c>
      <c r="F40" s="16">
        <v>9</v>
      </c>
      <c r="G40" s="16">
        <f t="shared" si="0"/>
        <v>4500</v>
      </c>
      <c r="H40" s="16"/>
    </row>
    <row r="41" ht="25" customHeight="1" spans="1:8">
      <c r="A41" s="16">
        <v>39</v>
      </c>
      <c r="B41" s="16" t="s">
        <v>9</v>
      </c>
      <c r="C41" s="16" t="s">
        <v>47</v>
      </c>
      <c r="D41" s="16" t="s">
        <v>26</v>
      </c>
      <c r="E41" s="16" t="s">
        <v>48</v>
      </c>
      <c r="F41" s="16">
        <v>3</v>
      </c>
      <c r="G41" s="16">
        <f t="shared" si="0"/>
        <v>1500</v>
      </c>
      <c r="H41" s="16"/>
    </row>
    <row r="42" ht="25" customHeight="1" spans="1:8">
      <c r="A42" s="16">
        <v>40</v>
      </c>
      <c r="B42" s="16" t="s">
        <v>9</v>
      </c>
      <c r="C42" s="16" t="s">
        <v>67</v>
      </c>
      <c r="D42" s="16" t="s">
        <v>26</v>
      </c>
      <c r="E42" s="16" t="s">
        <v>12</v>
      </c>
      <c r="F42" s="16">
        <v>6</v>
      </c>
      <c r="G42" s="16">
        <f t="shared" si="0"/>
        <v>3000</v>
      </c>
      <c r="H42" s="16"/>
    </row>
    <row r="43" ht="25" customHeight="1" spans="1:8">
      <c r="A43" s="16">
        <v>41</v>
      </c>
      <c r="B43" s="16" t="s">
        <v>9</v>
      </c>
      <c r="C43" s="16" t="s">
        <v>13</v>
      </c>
      <c r="D43" s="16" t="s">
        <v>14</v>
      </c>
      <c r="E43" s="16" t="s">
        <v>15</v>
      </c>
      <c r="F43" s="16">
        <v>1</v>
      </c>
      <c r="G43" s="16">
        <f t="shared" si="0"/>
        <v>500</v>
      </c>
      <c r="H43" s="16"/>
    </row>
    <row r="44" ht="25" customHeight="1" spans="1:8">
      <c r="A44" s="16">
        <v>42</v>
      </c>
      <c r="B44" s="16" t="s">
        <v>9</v>
      </c>
      <c r="C44" s="16" t="s">
        <v>22</v>
      </c>
      <c r="D44" s="16" t="s">
        <v>23</v>
      </c>
      <c r="E44" s="16" t="s">
        <v>24</v>
      </c>
      <c r="F44" s="16">
        <v>2</v>
      </c>
      <c r="G44" s="16">
        <f t="shared" si="0"/>
        <v>1000</v>
      </c>
      <c r="H44" s="16"/>
    </row>
    <row r="45" ht="25" customHeight="1" spans="1:8">
      <c r="A45" s="16">
        <v>43</v>
      </c>
      <c r="B45" s="16" t="s">
        <v>9</v>
      </c>
      <c r="C45" s="16" t="s">
        <v>58</v>
      </c>
      <c r="D45" s="16" t="s">
        <v>17</v>
      </c>
      <c r="E45" s="16" t="s">
        <v>57</v>
      </c>
      <c r="F45" s="16">
        <v>2</v>
      </c>
      <c r="G45" s="16">
        <f t="shared" si="0"/>
        <v>1000</v>
      </c>
      <c r="H45" s="16"/>
    </row>
    <row r="46" ht="25" customHeight="1" spans="1:8">
      <c r="A46" s="16">
        <v>44</v>
      </c>
      <c r="B46" s="16" t="s">
        <v>9</v>
      </c>
      <c r="C46" s="16" t="s">
        <v>33</v>
      </c>
      <c r="D46" s="16" t="s">
        <v>14</v>
      </c>
      <c r="E46" s="16" t="s">
        <v>34</v>
      </c>
      <c r="F46" s="16">
        <v>3</v>
      </c>
      <c r="G46" s="16">
        <f t="shared" si="0"/>
        <v>1500</v>
      </c>
      <c r="H46" s="16"/>
    </row>
    <row r="47" ht="25" customHeight="1" spans="1:8">
      <c r="A47" s="16">
        <v>45</v>
      </c>
      <c r="B47" s="16" t="s">
        <v>9</v>
      </c>
      <c r="C47" s="16" t="s">
        <v>37</v>
      </c>
      <c r="D47" s="16" t="s">
        <v>38</v>
      </c>
      <c r="E47" s="16" t="s">
        <v>12</v>
      </c>
      <c r="F47" s="16">
        <v>5</v>
      </c>
      <c r="G47" s="16">
        <f t="shared" si="0"/>
        <v>2500</v>
      </c>
      <c r="H47" s="16"/>
    </row>
    <row r="48" ht="25" customHeight="1" spans="1:8">
      <c r="A48" s="16">
        <v>46</v>
      </c>
      <c r="B48" s="16" t="s">
        <v>9</v>
      </c>
      <c r="C48" s="16" t="s">
        <v>281</v>
      </c>
      <c r="D48" s="16" t="s">
        <v>282</v>
      </c>
      <c r="E48" s="16" t="s">
        <v>283</v>
      </c>
      <c r="F48" s="16">
        <v>13</v>
      </c>
      <c r="G48" s="16">
        <f t="shared" si="0"/>
        <v>6500</v>
      </c>
      <c r="H48" s="16"/>
    </row>
    <row r="49" ht="25" customHeight="1" spans="1:8">
      <c r="A49" s="16">
        <v>47</v>
      </c>
      <c r="B49" s="16" t="s">
        <v>9</v>
      </c>
      <c r="C49" s="16" t="s">
        <v>284</v>
      </c>
      <c r="D49" s="16" t="s">
        <v>285</v>
      </c>
      <c r="E49" s="16" t="s">
        <v>286</v>
      </c>
      <c r="F49" s="16">
        <v>3</v>
      </c>
      <c r="G49" s="16">
        <f t="shared" si="0"/>
        <v>1500</v>
      </c>
      <c r="H49" s="16"/>
    </row>
    <row r="50" ht="25" customHeight="1" spans="1:8">
      <c r="A50" s="16">
        <v>48</v>
      </c>
      <c r="B50" s="16" t="s">
        <v>9</v>
      </c>
      <c r="C50" s="16" t="s">
        <v>42</v>
      </c>
      <c r="D50" s="16" t="s">
        <v>31</v>
      </c>
      <c r="E50" s="16" t="s">
        <v>43</v>
      </c>
      <c r="F50" s="16">
        <v>2</v>
      </c>
      <c r="G50" s="16">
        <f t="shared" si="0"/>
        <v>1000</v>
      </c>
      <c r="H50" s="16"/>
    </row>
    <row r="51" ht="25" customHeight="1" spans="1:8">
      <c r="A51" s="16">
        <v>49</v>
      </c>
      <c r="B51" s="16" t="s">
        <v>9</v>
      </c>
      <c r="C51" s="16" t="s">
        <v>255</v>
      </c>
      <c r="D51" s="16" t="s">
        <v>14</v>
      </c>
      <c r="E51" s="16" t="s">
        <v>256</v>
      </c>
      <c r="F51" s="16">
        <v>18</v>
      </c>
      <c r="G51" s="16">
        <f t="shared" si="0"/>
        <v>9000</v>
      </c>
      <c r="H51" s="16"/>
    </row>
    <row r="52" ht="25" customHeight="1" spans="1:8">
      <c r="A52" s="16">
        <v>50</v>
      </c>
      <c r="B52" s="16" t="s">
        <v>9</v>
      </c>
      <c r="C52" s="16" t="s">
        <v>55</v>
      </c>
      <c r="D52" s="16" t="s">
        <v>56</v>
      </c>
      <c r="E52" s="16" t="s">
        <v>57</v>
      </c>
      <c r="F52" s="16">
        <v>4</v>
      </c>
      <c r="G52" s="16">
        <f t="shared" si="0"/>
        <v>2000</v>
      </c>
      <c r="H52" s="16"/>
    </row>
    <row r="53" ht="25" customHeight="1" spans="1:8">
      <c r="A53" s="16">
        <v>51</v>
      </c>
      <c r="B53" s="16" t="s">
        <v>9</v>
      </c>
      <c r="C53" s="16" t="s">
        <v>257</v>
      </c>
      <c r="D53" s="16" t="s">
        <v>38</v>
      </c>
      <c r="E53" s="16" t="s">
        <v>63</v>
      </c>
      <c r="F53" s="16">
        <v>4</v>
      </c>
      <c r="G53" s="16">
        <f t="shared" si="0"/>
        <v>2000</v>
      </c>
      <c r="H53" s="16"/>
    </row>
    <row r="54" ht="25" customHeight="1" spans="1:8">
      <c r="A54" s="16">
        <v>52</v>
      </c>
      <c r="B54" s="16" t="s">
        <v>9</v>
      </c>
      <c r="C54" s="16" t="s">
        <v>19</v>
      </c>
      <c r="D54" s="16" t="s">
        <v>20</v>
      </c>
      <c r="E54" s="16" t="s">
        <v>21</v>
      </c>
      <c r="F54" s="16">
        <v>2</v>
      </c>
      <c r="G54" s="16">
        <f t="shared" si="0"/>
        <v>1000</v>
      </c>
      <c r="H54" s="16"/>
    </row>
    <row r="55" ht="25" customHeight="1" spans="1:8">
      <c r="A55" s="16">
        <v>53</v>
      </c>
      <c r="B55" s="16" t="s">
        <v>9</v>
      </c>
      <c r="C55" s="16" t="s">
        <v>39</v>
      </c>
      <c r="D55" s="16" t="s">
        <v>40</v>
      </c>
      <c r="E55" s="16" t="s">
        <v>41</v>
      </c>
      <c r="F55" s="16">
        <v>5</v>
      </c>
      <c r="G55" s="16">
        <f t="shared" si="0"/>
        <v>2500</v>
      </c>
      <c r="H55" s="16"/>
    </row>
    <row r="56" ht="25" customHeight="1" spans="1:8">
      <c r="A56" s="16">
        <v>54</v>
      </c>
      <c r="B56" s="16" t="s">
        <v>9</v>
      </c>
      <c r="C56" s="16" t="s">
        <v>287</v>
      </c>
      <c r="D56" s="16" t="s">
        <v>192</v>
      </c>
      <c r="E56" s="16" t="s">
        <v>82</v>
      </c>
      <c r="F56" s="16">
        <v>1</v>
      </c>
      <c r="G56" s="16">
        <f t="shared" si="0"/>
        <v>500</v>
      </c>
      <c r="H56" s="16"/>
    </row>
    <row r="57" ht="25" customHeight="1" spans="1:8">
      <c r="A57" s="16">
        <v>55</v>
      </c>
      <c r="B57" s="16" t="s">
        <v>9</v>
      </c>
      <c r="C57" s="16" t="s">
        <v>108</v>
      </c>
      <c r="D57" s="16" t="s">
        <v>20</v>
      </c>
      <c r="E57" s="16" t="s">
        <v>21</v>
      </c>
      <c r="F57" s="16">
        <v>2</v>
      </c>
      <c r="G57" s="16">
        <f t="shared" si="0"/>
        <v>1000</v>
      </c>
      <c r="H57" s="16"/>
    </row>
    <row r="58" ht="25" customHeight="1" spans="1:8">
      <c r="A58" s="16">
        <v>56</v>
      </c>
      <c r="B58" s="16" t="s">
        <v>9</v>
      </c>
      <c r="C58" s="16" t="s">
        <v>64</v>
      </c>
      <c r="D58" s="16" t="s">
        <v>23</v>
      </c>
      <c r="E58" s="16" t="s">
        <v>65</v>
      </c>
      <c r="F58" s="16">
        <v>4</v>
      </c>
      <c r="G58" s="16">
        <f t="shared" si="0"/>
        <v>2000</v>
      </c>
      <c r="H58" s="16"/>
    </row>
    <row r="59" ht="25" customHeight="1" spans="1:8">
      <c r="A59" s="16">
        <v>57</v>
      </c>
      <c r="B59" s="16" t="s">
        <v>9</v>
      </c>
      <c r="C59" s="16" t="s">
        <v>16</v>
      </c>
      <c r="D59" s="16" t="s">
        <v>17</v>
      </c>
      <c r="E59" s="16" t="s">
        <v>18</v>
      </c>
      <c r="F59" s="16">
        <v>5</v>
      </c>
      <c r="G59" s="16">
        <f t="shared" si="0"/>
        <v>2500</v>
      </c>
      <c r="H59" s="16"/>
    </row>
    <row r="60" ht="25" customHeight="1" spans="1:8">
      <c r="A60" s="16">
        <v>58</v>
      </c>
      <c r="B60" s="16" t="s">
        <v>195</v>
      </c>
      <c r="C60" s="16" t="s">
        <v>198</v>
      </c>
      <c r="D60" s="16" t="s">
        <v>38</v>
      </c>
      <c r="E60" s="16" t="s">
        <v>41</v>
      </c>
      <c r="F60" s="16">
        <v>5</v>
      </c>
      <c r="G60" s="16">
        <f t="shared" si="0"/>
        <v>2500</v>
      </c>
      <c r="H60" s="16"/>
    </row>
    <row r="61" ht="25" customHeight="1" spans="1:8">
      <c r="A61" s="16">
        <v>59</v>
      </c>
      <c r="B61" s="16" t="s">
        <v>195</v>
      </c>
      <c r="C61" s="16" t="s">
        <v>231</v>
      </c>
      <c r="D61" s="16" t="s">
        <v>38</v>
      </c>
      <c r="E61" s="16" t="s">
        <v>12</v>
      </c>
      <c r="F61" s="16">
        <v>2</v>
      </c>
      <c r="G61" s="16">
        <f t="shared" si="0"/>
        <v>1000</v>
      </c>
      <c r="H61" s="16"/>
    </row>
    <row r="62" ht="25" customHeight="1" spans="1:8">
      <c r="A62" s="16">
        <v>60</v>
      </c>
      <c r="B62" s="16" t="s">
        <v>195</v>
      </c>
      <c r="C62" s="16" t="s">
        <v>199</v>
      </c>
      <c r="D62" s="16" t="s">
        <v>75</v>
      </c>
      <c r="E62" s="16" t="s">
        <v>65</v>
      </c>
      <c r="F62" s="16">
        <v>2</v>
      </c>
      <c r="G62" s="16">
        <f t="shared" si="0"/>
        <v>1000</v>
      </c>
      <c r="H62" s="16"/>
    </row>
    <row r="63" ht="25" customHeight="1" spans="1:8">
      <c r="A63" s="16">
        <v>61</v>
      </c>
      <c r="B63" s="16" t="s">
        <v>195</v>
      </c>
      <c r="C63" s="16" t="s">
        <v>263</v>
      </c>
      <c r="D63" s="16" t="s">
        <v>31</v>
      </c>
      <c r="E63" s="16" t="s">
        <v>48</v>
      </c>
      <c r="F63" s="16">
        <v>3</v>
      </c>
      <c r="G63" s="16">
        <f t="shared" si="0"/>
        <v>1500</v>
      </c>
      <c r="H63" s="16"/>
    </row>
    <row r="64" ht="25" customHeight="1" spans="1:8">
      <c r="A64" s="16">
        <v>62</v>
      </c>
      <c r="B64" s="16" t="s">
        <v>195</v>
      </c>
      <c r="C64" s="16" t="s">
        <v>221</v>
      </c>
      <c r="D64" s="16" t="s">
        <v>78</v>
      </c>
      <c r="E64" s="16" t="s">
        <v>57</v>
      </c>
      <c r="F64" s="16">
        <v>1</v>
      </c>
      <c r="G64" s="16">
        <f t="shared" si="0"/>
        <v>500</v>
      </c>
      <c r="H64" s="16"/>
    </row>
    <row r="65" ht="25" customHeight="1" spans="1:8">
      <c r="A65" s="16">
        <v>63</v>
      </c>
      <c r="B65" s="16" t="s">
        <v>195</v>
      </c>
      <c r="C65" s="16" t="s">
        <v>211</v>
      </c>
      <c r="D65" s="16" t="s">
        <v>212</v>
      </c>
      <c r="E65" s="16" t="s">
        <v>57</v>
      </c>
      <c r="F65" s="16">
        <v>4</v>
      </c>
      <c r="G65" s="16">
        <f t="shared" si="0"/>
        <v>2000</v>
      </c>
      <c r="H65" s="16"/>
    </row>
    <row r="66" ht="25" customHeight="1" spans="1:8">
      <c r="A66" s="16">
        <v>64</v>
      </c>
      <c r="B66" s="16" t="s">
        <v>195</v>
      </c>
      <c r="C66" s="16" t="s">
        <v>214</v>
      </c>
      <c r="D66" s="16" t="s">
        <v>78</v>
      </c>
      <c r="E66" s="16" t="s">
        <v>32</v>
      </c>
      <c r="F66" s="16">
        <v>1</v>
      </c>
      <c r="G66" s="16">
        <f t="shared" si="0"/>
        <v>500</v>
      </c>
      <c r="H66" s="16"/>
    </row>
    <row r="67" ht="25" customHeight="1" spans="1:8">
      <c r="A67" s="16">
        <v>65</v>
      </c>
      <c r="B67" s="16" t="s">
        <v>195</v>
      </c>
      <c r="C67" s="16" t="s">
        <v>213</v>
      </c>
      <c r="D67" s="16" t="s">
        <v>20</v>
      </c>
      <c r="E67" s="16" t="s">
        <v>63</v>
      </c>
      <c r="F67" s="16">
        <v>3</v>
      </c>
      <c r="G67" s="16">
        <f t="shared" ref="G67:G115" si="1">F67*500</f>
        <v>1500</v>
      </c>
      <c r="H67" s="16"/>
    </row>
    <row r="68" ht="25" customHeight="1" spans="1:8">
      <c r="A68" s="16">
        <v>66</v>
      </c>
      <c r="B68" s="16" t="s">
        <v>195</v>
      </c>
      <c r="C68" s="16" t="s">
        <v>220</v>
      </c>
      <c r="D68" s="16" t="s">
        <v>11</v>
      </c>
      <c r="E68" s="16" t="s">
        <v>82</v>
      </c>
      <c r="F68" s="16">
        <v>7</v>
      </c>
      <c r="G68" s="16">
        <f t="shared" si="1"/>
        <v>3500</v>
      </c>
      <c r="H68" s="16"/>
    </row>
    <row r="69" ht="25" customHeight="1" spans="1:8">
      <c r="A69" s="16">
        <v>67</v>
      </c>
      <c r="B69" s="16" t="s">
        <v>195</v>
      </c>
      <c r="C69" s="16" t="s">
        <v>206</v>
      </c>
      <c r="D69" s="16" t="s">
        <v>36</v>
      </c>
      <c r="E69" s="16" t="s">
        <v>41</v>
      </c>
      <c r="F69" s="16">
        <v>13</v>
      </c>
      <c r="G69" s="16">
        <f t="shared" si="1"/>
        <v>6500</v>
      </c>
      <c r="H69" s="16"/>
    </row>
    <row r="70" ht="25" customHeight="1" spans="1:8">
      <c r="A70" s="16">
        <v>68</v>
      </c>
      <c r="B70" s="16" t="s">
        <v>195</v>
      </c>
      <c r="C70" s="16" t="s">
        <v>228</v>
      </c>
      <c r="D70" s="16" t="s">
        <v>29</v>
      </c>
      <c r="E70" s="16" t="s">
        <v>34</v>
      </c>
      <c r="F70" s="16">
        <v>6</v>
      </c>
      <c r="G70" s="16">
        <f t="shared" si="1"/>
        <v>3000</v>
      </c>
      <c r="H70" s="16"/>
    </row>
    <row r="71" ht="25" customHeight="1" spans="1:8">
      <c r="A71" s="16">
        <v>69</v>
      </c>
      <c r="B71" s="16" t="s">
        <v>195</v>
      </c>
      <c r="C71" s="16" t="s">
        <v>200</v>
      </c>
      <c r="D71" s="16" t="s">
        <v>201</v>
      </c>
      <c r="E71" s="16" t="s">
        <v>57</v>
      </c>
      <c r="F71" s="16">
        <v>3</v>
      </c>
      <c r="G71" s="16">
        <f t="shared" si="1"/>
        <v>1500</v>
      </c>
      <c r="H71" s="16"/>
    </row>
    <row r="72" ht="25" customHeight="1" spans="1:8">
      <c r="A72" s="16">
        <v>70</v>
      </c>
      <c r="B72" s="16" t="s">
        <v>195</v>
      </c>
      <c r="C72" s="16" t="s">
        <v>197</v>
      </c>
      <c r="D72" s="16" t="s">
        <v>17</v>
      </c>
      <c r="E72" s="16" t="s">
        <v>32</v>
      </c>
      <c r="F72" s="16">
        <v>5</v>
      </c>
      <c r="G72" s="16">
        <f t="shared" si="1"/>
        <v>2500</v>
      </c>
      <c r="H72" s="16"/>
    </row>
    <row r="73" ht="25" customHeight="1" spans="1:8">
      <c r="A73" s="16">
        <v>71</v>
      </c>
      <c r="B73" s="16" t="s">
        <v>195</v>
      </c>
      <c r="C73" s="16" t="s">
        <v>225</v>
      </c>
      <c r="D73" s="16" t="s">
        <v>226</v>
      </c>
      <c r="E73" s="16" t="s">
        <v>227</v>
      </c>
      <c r="F73" s="16">
        <v>2</v>
      </c>
      <c r="G73" s="16">
        <f t="shared" si="1"/>
        <v>1000</v>
      </c>
      <c r="H73" s="16"/>
    </row>
    <row r="74" ht="25" customHeight="1" spans="1:8">
      <c r="A74" s="16">
        <v>72</v>
      </c>
      <c r="B74" s="16" t="s">
        <v>195</v>
      </c>
      <c r="C74" s="16" t="s">
        <v>217</v>
      </c>
      <c r="D74" s="16" t="s">
        <v>29</v>
      </c>
      <c r="E74" s="16" t="s">
        <v>24</v>
      </c>
      <c r="F74" s="16">
        <v>6</v>
      </c>
      <c r="G74" s="16">
        <f t="shared" si="1"/>
        <v>3000</v>
      </c>
      <c r="H74" s="16"/>
    </row>
    <row r="75" ht="25" customHeight="1" spans="1:8">
      <c r="A75" s="16">
        <v>73</v>
      </c>
      <c r="B75" s="16" t="s">
        <v>195</v>
      </c>
      <c r="C75" s="16" t="s">
        <v>233</v>
      </c>
      <c r="D75" s="16" t="s">
        <v>29</v>
      </c>
      <c r="E75" s="16" t="s">
        <v>65</v>
      </c>
      <c r="F75" s="16">
        <v>2</v>
      </c>
      <c r="G75" s="16">
        <f t="shared" si="1"/>
        <v>1000</v>
      </c>
      <c r="H75" s="16"/>
    </row>
    <row r="76" ht="25" customHeight="1" spans="1:8">
      <c r="A76" s="16">
        <v>74</v>
      </c>
      <c r="B76" s="16" t="s">
        <v>195</v>
      </c>
      <c r="C76" s="16" t="s">
        <v>234</v>
      </c>
      <c r="D76" s="16" t="s">
        <v>235</v>
      </c>
      <c r="E76" s="16" t="s">
        <v>173</v>
      </c>
      <c r="F76" s="16">
        <v>4</v>
      </c>
      <c r="G76" s="16">
        <f t="shared" si="1"/>
        <v>2000</v>
      </c>
      <c r="H76" s="16"/>
    </row>
    <row r="77" ht="25" customHeight="1" spans="1:8">
      <c r="A77" s="16">
        <v>75</v>
      </c>
      <c r="B77" s="16" t="s">
        <v>195</v>
      </c>
      <c r="C77" s="16" t="s">
        <v>237</v>
      </c>
      <c r="D77" s="16" t="s">
        <v>17</v>
      </c>
      <c r="E77" s="16" t="s">
        <v>24</v>
      </c>
      <c r="F77" s="16">
        <v>2</v>
      </c>
      <c r="G77" s="16">
        <f t="shared" si="1"/>
        <v>1000</v>
      </c>
      <c r="H77" s="16"/>
    </row>
    <row r="78" ht="25" customHeight="1" spans="1:8">
      <c r="A78" s="16">
        <v>76</v>
      </c>
      <c r="B78" s="16" t="s">
        <v>195</v>
      </c>
      <c r="C78" s="16" t="s">
        <v>224</v>
      </c>
      <c r="D78" s="16" t="s">
        <v>78</v>
      </c>
      <c r="E78" s="16" t="s">
        <v>48</v>
      </c>
      <c r="F78" s="16">
        <v>9</v>
      </c>
      <c r="G78" s="16">
        <f t="shared" si="1"/>
        <v>4500</v>
      </c>
      <c r="H78" s="16"/>
    </row>
    <row r="79" ht="25" customHeight="1" spans="1:8">
      <c r="A79" s="16">
        <v>77</v>
      </c>
      <c r="B79" s="16" t="s">
        <v>195</v>
      </c>
      <c r="C79" s="16" t="s">
        <v>204</v>
      </c>
      <c r="D79" s="16" t="s">
        <v>117</v>
      </c>
      <c r="E79" s="16" t="s">
        <v>146</v>
      </c>
      <c r="F79" s="16">
        <v>6</v>
      </c>
      <c r="G79" s="16">
        <f t="shared" si="1"/>
        <v>3000</v>
      </c>
      <c r="H79" s="16"/>
    </row>
    <row r="80" ht="25" customHeight="1" spans="1:8">
      <c r="A80" s="16">
        <v>78</v>
      </c>
      <c r="B80" s="16" t="s">
        <v>195</v>
      </c>
      <c r="C80" s="16" t="s">
        <v>209</v>
      </c>
      <c r="D80" s="16" t="s">
        <v>29</v>
      </c>
      <c r="E80" s="16" t="s">
        <v>12</v>
      </c>
      <c r="F80" s="16">
        <v>2</v>
      </c>
      <c r="G80" s="16">
        <f t="shared" si="1"/>
        <v>1000</v>
      </c>
      <c r="H80" s="16"/>
    </row>
    <row r="81" ht="25" customHeight="1" spans="1:8">
      <c r="A81" s="16">
        <v>79</v>
      </c>
      <c r="B81" s="16" t="s">
        <v>195</v>
      </c>
      <c r="C81" s="16" t="s">
        <v>205</v>
      </c>
      <c r="D81" s="16" t="s">
        <v>11</v>
      </c>
      <c r="E81" s="16" t="s">
        <v>12</v>
      </c>
      <c r="F81" s="16">
        <v>4</v>
      </c>
      <c r="G81" s="16">
        <f t="shared" si="1"/>
        <v>2000</v>
      </c>
      <c r="H81" s="16"/>
    </row>
    <row r="82" ht="25" customHeight="1" spans="1:8">
      <c r="A82" s="16">
        <v>80</v>
      </c>
      <c r="B82" s="16" t="s">
        <v>195</v>
      </c>
      <c r="C82" s="16" t="s">
        <v>218</v>
      </c>
      <c r="D82" s="16" t="s">
        <v>45</v>
      </c>
      <c r="E82" s="16" t="s">
        <v>46</v>
      </c>
      <c r="F82" s="16">
        <v>5</v>
      </c>
      <c r="G82" s="16">
        <f t="shared" si="1"/>
        <v>2500</v>
      </c>
      <c r="H82" s="16"/>
    </row>
    <row r="83" ht="25" customHeight="1" spans="1:8">
      <c r="A83" s="16">
        <v>81</v>
      </c>
      <c r="B83" s="16" t="s">
        <v>195</v>
      </c>
      <c r="C83" s="16" t="s">
        <v>240</v>
      </c>
      <c r="D83" s="16" t="s">
        <v>20</v>
      </c>
      <c r="E83" s="16" t="s">
        <v>32</v>
      </c>
      <c r="F83" s="16">
        <v>4</v>
      </c>
      <c r="G83" s="16">
        <f t="shared" si="1"/>
        <v>2000</v>
      </c>
      <c r="H83" s="16"/>
    </row>
    <row r="84" ht="25" customHeight="1" spans="1:8">
      <c r="A84" s="16">
        <v>82</v>
      </c>
      <c r="B84" s="16" t="s">
        <v>195</v>
      </c>
      <c r="C84" s="16" t="s">
        <v>229</v>
      </c>
      <c r="D84" s="16" t="s">
        <v>75</v>
      </c>
      <c r="E84" s="16" t="s">
        <v>12</v>
      </c>
      <c r="F84" s="16">
        <v>3</v>
      </c>
      <c r="G84" s="16">
        <f t="shared" si="1"/>
        <v>1500</v>
      </c>
      <c r="H84" s="16"/>
    </row>
    <row r="85" ht="25" customHeight="1" spans="1:8">
      <c r="A85" s="16">
        <v>83</v>
      </c>
      <c r="B85" s="16" t="s">
        <v>195</v>
      </c>
      <c r="C85" s="16" t="s">
        <v>203</v>
      </c>
      <c r="D85" s="16" t="s">
        <v>14</v>
      </c>
      <c r="E85" s="16" t="s">
        <v>57</v>
      </c>
      <c r="F85" s="16">
        <v>4</v>
      </c>
      <c r="G85" s="16">
        <f t="shared" si="1"/>
        <v>2000</v>
      </c>
      <c r="H85" s="16"/>
    </row>
    <row r="86" ht="25" customHeight="1" spans="1:8">
      <c r="A86" s="16">
        <v>84</v>
      </c>
      <c r="B86" s="16" t="s">
        <v>195</v>
      </c>
      <c r="C86" s="16" t="s">
        <v>236</v>
      </c>
      <c r="D86" s="16" t="s">
        <v>45</v>
      </c>
      <c r="E86" s="16" t="s">
        <v>65</v>
      </c>
      <c r="F86" s="16">
        <v>4</v>
      </c>
      <c r="G86" s="16">
        <f t="shared" si="1"/>
        <v>2000</v>
      </c>
      <c r="H86" s="16"/>
    </row>
    <row r="87" ht="25" customHeight="1" spans="1:8">
      <c r="A87" s="16">
        <v>85</v>
      </c>
      <c r="B87" s="16" t="s">
        <v>195</v>
      </c>
      <c r="C87" s="16" t="s">
        <v>232</v>
      </c>
      <c r="D87" s="16" t="s">
        <v>36</v>
      </c>
      <c r="E87" s="16" t="s">
        <v>12</v>
      </c>
      <c r="F87" s="16">
        <v>8</v>
      </c>
      <c r="G87" s="16">
        <f t="shared" si="1"/>
        <v>4000</v>
      </c>
      <c r="H87" s="16"/>
    </row>
    <row r="88" ht="25" customHeight="1" spans="1:8">
      <c r="A88" s="16">
        <v>86</v>
      </c>
      <c r="B88" s="16" t="s">
        <v>195</v>
      </c>
      <c r="C88" s="16" t="s">
        <v>216</v>
      </c>
      <c r="D88" s="16" t="s">
        <v>38</v>
      </c>
      <c r="E88" s="16" t="s">
        <v>32</v>
      </c>
      <c r="F88" s="16">
        <v>2</v>
      </c>
      <c r="G88" s="16">
        <f t="shared" si="1"/>
        <v>1000</v>
      </c>
      <c r="H88" s="16"/>
    </row>
    <row r="89" ht="25" customHeight="1" spans="1:8">
      <c r="A89" s="16">
        <v>87</v>
      </c>
      <c r="B89" s="16" t="s">
        <v>269</v>
      </c>
      <c r="C89" s="16" t="s">
        <v>270</v>
      </c>
      <c r="D89" s="16" t="s">
        <v>271</v>
      </c>
      <c r="E89" s="16" t="s">
        <v>65</v>
      </c>
      <c r="F89" s="16">
        <v>12</v>
      </c>
      <c r="G89" s="16">
        <f t="shared" si="1"/>
        <v>6000</v>
      </c>
      <c r="H89" s="16"/>
    </row>
    <row r="90" s="20" customFormat="1" ht="25" customHeight="1" spans="1:8">
      <c r="A90" s="16">
        <v>88</v>
      </c>
      <c r="B90" s="16" t="s">
        <v>269</v>
      </c>
      <c r="C90" s="16" t="s">
        <v>288</v>
      </c>
      <c r="D90" s="16" t="s">
        <v>289</v>
      </c>
      <c r="E90" s="16" t="s">
        <v>63</v>
      </c>
      <c r="F90" s="16">
        <v>18</v>
      </c>
      <c r="G90" s="16">
        <f t="shared" si="1"/>
        <v>9000</v>
      </c>
      <c r="H90" s="16"/>
    </row>
    <row r="91" s="20" customFormat="1" ht="25" customHeight="1" spans="1:8">
      <c r="A91" s="16">
        <v>89</v>
      </c>
      <c r="B91" s="16" t="s">
        <v>269</v>
      </c>
      <c r="C91" s="16" t="s">
        <v>290</v>
      </c>
      <c r="D91" s="16" t="s">
        <v>56</v>
      </c>
      <c r="E91" s="16" t="s">
        <v>48</v>
      </c>
      <c r="F91" s="16">
        <v>20</v>
      </c>
      <c r="G91" s="16">
        <f t="shared" si="1"/>
        <v>10000</v>
      </c>
      <c r="H91" s="16"/>
    </row>
    <row r="92" s="20" customFormat="1" ht="25" customHeight="1" spans="1:8">
      <c r="A92" s="16">
        <v>90</v>
      </c>
      <c r="B92" s="16" t="s">
        <v>269</v>
      </c>
      <c r="C92" s="16" t="s">
        <v>291</v>
      </c>
      <c r="D92" s="16" t="s">
        <v>75</v>
      </c>
      <c r="E92" s="16" t="s">
        <v>292</v>
      </c>
      <c r="F92" s="16">
        <v>18</v>
      </c>
      <c r="G92" s="16">
        <f t="shared" si="1"/>
        <v>9000</v>
      </c>
      <c r="H92" s="16"/>
    </row>
    <row r="93" s="20" customFormat="1" ht="25" customHeight="1" spans="1:8">
      <c r="A93" s="16">
        <v>91</v>
      </c>
      <c r="B93" s="16" t="s">
        <v>269</v>
      </c>
      <c r="C93" s="16" t="s">
        <v>272</v>
      </c>
      <c r="D93" s="16" t="s">
        <v>273</v>
      </c>
      <c r="E93" s="16" t="s">
        <v>41</v>
      </c>
      <c r="F93" s="16">
        <v>5</v>
      </c>
      <c r="G93" s="16">
        <f t="shared" si="1"/>
        <v>2500</v>
      </c>
      <c r="H93" s="16"/>
    </row>
    <row r="94" ht="25" customHeight="1" spans="1:8">
      <c r="A94" s="16">
        <v>92</v>
      </c>
      <c r="B94" s="16" t="s">
        <v>70</v>
      </c>
      <c r="C94" s="16" t="s">
        <v>106</v>
      </c>
      <c r="D94" s="16" t="s">
        <v>31</v>
      </c>
      <c r="E94" s="16" t="s">
        <v>57</v>
      </c>
      <c r="F94" s="16">
        <v>2</v>
      </c>
      <c r="G94" s="16">
        <f t="shared" si="1"/>
        <v>1000</v>
      </c>
      <c r="H94" s="16"/>
    </row>
    <row r="95" ht="25" customHeight="1" spans="1:8">
      <c r="A95" s="16">
        <v>93</v>
      </c>
      <c r="B95" s="16" t="s">
        <v>70</v>
      </c>
      <c r="C95" s="16" t="s">
        <v>107</v>
      </c>
      <c r="D95" s="16" t="s">
        <v>36</v>
      </c>
      <c r="E95" s="16" t="s">
        <v>12</v>
      </c>
      <c r="F95" s="16">
        <v>2</v>
      </c>
      <c r="G95" s="16">
        <f t="shared" si="1"/>
        <v>1000</v>
      </c>
      <c r="H95" s="16"/>
    </row>
    <row r="96" ht="25" customHeight="1" spans="1:8">
      <c r="A96" s="16">
        <v>94</v>
      </c>
      <c r="B96" s="16" t="s">
        <v>70</v>
      </c>
      <c r="C96" s="16" t="s">
        <v>120</v>
      </c>
      <c r="D96" s="16" t="s">
        <v>53</v>
      </c>
      <c r="E96" s="16" t="s">
        <v>46</v>
      </c>
      <c r="F96" s="16">
        <v>2</v>
      </c>
      <c r="G96" s="16">
        <f t="shared" si="1"/>
        <v>1000</v>
      </c>
      <c r="H96" s="16"/>
    </row>
    <row r="97" ht="25" customHeight="1" spans="1:8">
      <c r="A97" s="16">
        <v>95</v>
      </c>
      <c r="B97" s="16" t="s">
        <v>70</v>
      </c>
      <c r="C97" s="16" t="s">
        <v>124</v>
      </c>
      <c r="D97" s="16" t="s">
        <v>125</v>
      </c>
      <c r="E97" s="16" t="s">
        <v>126</v>
      </c>
      <c r="F97" s="16">
        <v>6</v>
      </c>
      <c r="G97" s="16">
        <f t="shared" si="1"/>
        <v>3000</v>
      </c>
      <c r="H97" s="16"/>
    </row>
    <row r="98" ht="25" customHeight="1" spans="1:8">
      <c r="A98" s="16">
        <v>96</v>
      </c>
      <c r="B98" s="16" t="s">
        <v>70</v>
      </c>
      <c r="C98" s="16" t="s">
        <v>109</v>
      </c>
      <c r="D98" s="16" t="s">
        <v>75</v>
      </c>
      <c r="E98" s="16" t="s">
        <v>48</v>
      </c>
      <c r="F98" s="16">
        <v>6</v>
      </c>
      <c r="G98" s="16">
        <f t="shared" si="1"/>
        <v>3000</v>
      </c>
      <c r="H98" s="16"/>
    </row>
    <row r="99" ht="25" customHeight="1" spans="1:8">
      <c r="A99" s="16">
        <v>97</v>
      </c>
      <c r="B99" s="16" t="s">
        <v>70</v>
      </c>
      <c r="C99" s="16" t="s">
        <v>80</v>
      </c>
      <c r="D99" s="16" t="s">
        <v>45</v>
      </c>
      <c r="E99" s="16" t="s">
        <v>48</v>
      </c>
      <c r="F99" s="16">
        <v>4</v>
      </c>
      <c r="G99" s="16">
        <f t="shared" si="1"/>
        <v>2000</v>
      </c>
      <c r="H99" s="16"/>
    </row>
    <row r="100" ht="25" customHeight="1" spans="1:8">
      <c r="A100" s="16">
        <v>98</v>
      </c>
      <c r="B100" s="16" t="s">
        <v>70</v>
      </c>
      <c r="C100" s="16" t="s">
        <v>76</v>
      </c>
      <c r="D100" s="16" t="s">
        <v>36</v>
      </c>
      <c r="E100" s="16" t="s">
        <v>43</v>
      </c>
      <c r="F100" s="16">
        <v>4</v>
      </c>
      <c r="G100" s="16">
        <f t="shared" si="1"/>
        <v>2000</v>
      </c>
      <c r="H100" s="16"/>
    </row>
    <row r="101" ht="25" customHeight="1" spans="1:8">
      <c r="A101" s="16">
        <v>99</v>
      </c>
      <c r="B101" s="16" t="s">
        <v>70</v>
      </c>
      <c r="C101" s="16" t="s">
        <v>127</v>
      </c>
      <c r="D101" s="16" t="s">
        <v>29</v>
      </c>
      <c r="E101" s="16" t="s">
        <v>32</v>
      </c>
      <c r="F101" s="16">
        <v>5</v>
      </c>
      <c r="G101" s="16">
        <f t="shared" si="1"/>
        <v>2500</v>
      </c>
      <c r="H101" s="16"/>
    </row>
    <row r="102" ht="25" customHeight="1" spans="1:8">
      <c r="A102" s="16">
        <v>100</v>
      </c>
      <c r="B102" s="16" t="s">
        <v>70</v>
      </c>
      <c r="C102" s="16" t="s">
        <v>121</v>
      </c>
      <c r="D102" s="16" t="s">
        <v>38</v>
      </c>
      <c r="E102" s="16" t="s">
        <v>12</v>
      </c>
      <c r="F102" s="16">
        <v>2</v>
      </c>
      <c r="G102" s="16">
        <f t="shared" si="1"/>
        <v>1000</v>
      </c>
      <c r="H102" s="16"/>
    </row>
    <row r="103" ht="25" customHeight="1" spans="1:8">
      <c r="A103" s="16">
        <v>101</v>
      </c>
      <c r="B103" s="16" t="s">
        <v>70</v>
      </c>
      <c r="C103" s="16" t="s">
        <v>83</v>
      </c>
      <c r="D103" s="16" t="s">
        <v>31</v>
      </c>
      <c r="E103" s="16" t="s">
        <v>12</v>
      </c>
      <c r="F103" s="16">
        <v>1</v>
      </c>
      <c r="G103" s="16">
        <f t="shared" si="1"/>
        <v>500</v>
      </c>
      <c r="H103" s="16"/>
    </row>
    <row r="104" s="20" customFormat="1" ht="25" customHeight="1" spans="1:8">
      <c r="A104" s="16">
        <v>102</v>
      </c>
      <c r="B104" s="16" t="s">
        <v>70</v>
      </c>
      <c r="C104" s="16" t="s">
        <v>293</v>
      </c>
      <c r="D104" s="16" t="s">
        <v>75</v>
      </c>
      <c r="E104" s="16" t="s">
        <v>294</v>
      </c>
      <c r="F104" s="16">
        <v>9</v>
      </c>
      <c r="G104" s="16">
        <f t="shared" si="1"/>
        <v>4500</v>
      </c>
      <c r="H104" s="16"/>
    </row>
    <row r="105" ht="25" customHeight="1" spans="1:8">
      <c r="A105" s="16">
        <v>103</v>
      </c>
      <c r="B105" s="16" t="s">
        <v>70</v>
      </c>
      <c r="C105" s="16" t="s">
        <v>89</v>
      </c>
      <c r="D105" s="16" t="s">
        <v>11</v>
      </c>
      <c r="E105" s="16" t="s">
        <v>57</v>
      </c>
      <c r="F105" s="16">
        <v>3</v>
      </c>
      <c r="G105" s="16">
        <f t="shared" si="1"/>
        <v>1500</v>
      </c>
      <c r="H105" s="16"/>
    </row>
    <row r="106" ht="25" customHeight="1" spans="1:8">
      <c r="A106" s="16">
        <v>104</v>
      </c>
      <c r="B106" s="16" t="s">
        <v>70</v>
      </c>
      <c r="C106" s="16" t="s">
        <v>90</v>
      </c>
      <c r="D106" s="16" t="s">
        <v>20</v>
      </c>
      <c r="E106" s="16" t="s">
        <v>295</v>
      </c>
      <c r="F106" s="16">
        <v>3</v>
      </c>
      <c r="G106" s="16">
        <f t="shared" si="1"/>
        <v>1500</v>
      </c>
      <c r="H106" s="16"/>
    </row>
    <row r="107" ht="25" customHeight="1" spans="1:8">
      <c r="A107" s="16">
        <v>105</v>
      </c>
      <c r="B107" s="16" t="s">
        <v>70</v>
      </c>
      <c r="C107" s="16" t="s">
        <v>103</v>
      </c>
      <c r="D107" s="16" t="s">
        <v>36</v>
      </c>
      <c r="E107" s="16" t="s">
        <v>21</v>
      </c>
      <c r="F107" s="16">
        <v>6</v>
      </c>
      <c r="G107" s="16">
        <f t="shared" si="1"/>
        <v>3000</v>
      </c>
      <c r="H107" s="16"/>
    </row>
    <row r="108" ht="25" customHeight="1" spans="1:8">
      <c r="A108" s="16">
        <v>106</v>
      </c>
      <c r="B108" s="16" t="s">
        <v>70</v>
      </c>
      <c r="C108" s="16" t="s">
        <v>85</v>
      </c>
      <c r="D108" s="16" t="s">
        <v>31</v>
      </c>
      <c r="E108" s="16" t="s">
        <v>12</v>
      </c>
      <c r="F108" s="16">
        <v>3</v>
      </c>
      <c r="G108" s="16">
        <f t="shared" si="1"/>
        <v>1500</v>
      </c>
      <c r="H108" s="16"/>
    </row>
    <row r="109" ht="25" customHeight="1" spans="1:8">
      <c r="A109" s="16">
        <v>107</v>
      </c>
      <c r="B109" s="16" t="s">
        <v>70</v>
      </c>
      <c r="C109" s="16" t="s">
        <v>86</v>
      </c>
      <c r="D109" s="16" t="s">
        <v>38</v>
      </c>
      <c r="E109" s="16" t="s">
        <v>87</v>
      </c>
      <c r="F109" s="16">
        <v>4</v>
      </c>
      <c r="G109" s="16">
        <f t="shared" si="1"/>
        <v>2000</v>
      </c>
      <c r="H109" s="16"/>
    </row>
    <row r="110" ht="25" customHeight="1" spans="1:8">
      <c r="A110" s="16">
        <v>108</v>
      </c>
      <c r="B110" s="16" t="s">
        <v>70</v>
      </c>
      <c r="C110" s="16" t="s">
        <v>122</v>
      </c>
      <c r="D110" s="16" t="s">
        <v>123</v>
      </c>
      <c r="E110" s="16" t="s">
        <v>12</v>
      </c>
      <c r="F110" s="16">
        <v>3</v>
      </c>
      <c r="G110" s="16">
        <f t="shared" si="1"/>
        <v>1500</v>
      </c>
      <c r="H110" s="16"/>
    </row>
    <row r="111" ht="25" customHeight="1" spans="1:8">
      <c r="A111" s="16">
        <v>109</v>
      </c>
      <c r="B111" s="16" t="s">
        <v>70</v>
      </c>
      <c r="C111" s="16" t="s">
        <v>113</v>
      </c>
      <c r="D111" s="16" t="s">
        <v>45</v>
      </c>
      <c r="E111" s="16" t="s">
        <v>48</v>
      </c>
      <c r="F111" s="16">
        <v>4</v>
      </c>
      <c r="G111" s="16">
        <f t="shared" si="1"/>
        <v>2000</v>
      </c>
      <c r="H111" s="16"/>
    </row>
    <row r="112" ht="25" customHeight="1" spans="1:8">
      <c r="A112" s="16">
        <v>110</v>
      </c>
      <c r="B112" s="16" t="s">
        <v>70</v>
      </c>
      <c r="C112" s="16" t="s">
        <v>103</v>
      </c>
      <c r="D112" s="16" t="s">
        <v>105</v>
      </c>
      <c r="E112" s="16" t="s">
        <v>41</v>
      </c>
      <c r="F112" s="16">
        <v>3</v>
      </c>
      <c r="G112" s="16">
        <f t="shared" si="1"/>
        <v>1500</v>
      </c>
      <c r="H112" s="16"/>
    </row>
    <row r="113" ht="25" customHeight="1" spans="1:8">
      <c r="A113" s="16">
        <v>111</v>
      </c>
      <c r="B113" s="16" t="s">
        <v>70</v>
      </c>
      <c r="C113" s="16" t="s">
        <v>101</v>
      </c>
      <c r="D113" s="16" t="s">
        <v>102</v>
      </c>
      <c r="E113" s="16" t="s">
        <v>43</v>
      </c>
      <c r="F113" s="16">
        <v>2</v>
      </c>
      <c r="G113" s="16">
        <f t="shared" si="1"/>
        <v>1000</v>
      </c>
      <c r="H113" s="16"/>
    </row>
    <row r="114" ht="25" customHeight="1" spans="1:8">
      <c r="A114" s="16">
        <v>112</v>
      </c>
      <c r="B114" s="16" t="s">
        <v>70</v>
      </c>
      <c r="C114" s="16" t="s">
        <v>74</v>
      </c>
      <c r="D114" s="16" t="s">
        <v>75</v>
      </c>
      <c r="E114" s="16" t="s">
        <v>24</v>
      </c>
      <c r="F114" s="16">
        <v>4</v>
      </c>
      <c r="G114" s="16">
        <f t="shared" si="1"/>
        <v>2000</v>
      </c>
      <c r="H114" s="16"/>
    </row>
    <row r="115" ht="25" customHeight="1" spans="1:8">
      <c r="A115" s="16">
        <v>113</v>
      </c>
      <c r="B115" s="16" t="s">
        <v>70</v>
      </c>
      <c r="C115" s="16" t="s">
        <v>128</v>
      </c>
      <c r="D115" s="16" t="s">
        <v>17</v>
      </c>
      <c r="E115" s="16" t="s">
        <v>43</v>
      </c>
      <c r="F115" s="16">
        <v>1</v>
      </c>
      <c r="G115" s="16">
        <f t="shared" si="1"/>
        <v>500</v>
      </c>
      <c r="H115" s="16"/>
    </row>
    <row r="116" ht="25" customHeight="1" spans="1:8">
      <c r="A116" s="16"/>
      <c r="B116" s="16"/>
      <c r="C116" s="16"/>
      <c r="D116" s="16"/>
      <c r="E116" s="16"/>
      <c r="F116" s="16"/>
      <c r="G116" s="16"/>
      <c r="H116" s="16"/>
    </row>
    <row r="117" ht="25" customHeight="1" spans="1:8">
      <c r="A117" s="16"/>
      <c r="B117" s="16"/>
      <c r="C117" s="16"/>
      <c r="D117" s="16"/>
      <c r="E117" s="16"/>
      <c r="F117" s="16"/>
      <c r="G117" s="16"/>
      <c r="H117" s="16"/>
    </row>
    <row r="118" ht="25" customHeight="1" spans="1:8">
      <c r="A118" s="16"/>
      <c r="B118" s="16"/>
      <c r="C118" s="16"/>
      <c r="D118" s="16"/>
      <c r="E118" s="16"/>
      <c r="F118" s="16"/>
      <c r="G118" s="16"/>
      <c r="H118" s="16"/>
    </row>
    <row r="119" ht="25" customHeight="1" spans="1:8">
      <c r="A119" s="16"/>
      <c r="B119" s="16"/>
      <c r="C119" s="16"/>
      <c r="D119" s="16"/>
      <c r="E119" s="16"/>
      <c r="F119" s="16"/>
      <c r="G119" s="16"/>
      <c r="H119" s="16"/>
    </row>
    <row r="120" ht="25" customHeight="1" spans="1:8">
      <c r="A120" s="17" t="s">
        <v>242</v>
      </c>
      <c r="B120" s="18"/>
      <c r="C120" s="19"/>
      <c r="D120" s="16"/>
      <c r="E120" s="16"/>
      <c r="F120" s="16">
        <f>SUM(F3:F119)</f>
        <v>537</v>
      </c>
      <c r="G120" s="16">
        <f>SUM(G3:G119)</f>
        <v>268500</v>
      </c>
      <c r="H120" s="16"/>
    </row>
  </sheetData>
  <mergeCells count="2">
    <mergeCell ref="A1:H1"/>
    <mergeCell ref="A120:C120"/>
  </mergeCells>
  <conditionalFormatting sqref="C1:C89 C99:C106 C114:C1048576 J6">
    <cfRule type="duplicateValues" dxfId="0" priority="1"/>
  </conditionalFormatting>
  <pageMargins left="0.511805555555556" right="0.354166666666667" top="0.432638888888889" bottom="0.196527777777778" header="0.393055555555556" footer="0.1562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8"/>
  <sheetViews>
    <sheetView workbookViewId="0">
      <selection activeCell="A1" sqref="A1:H1"/>
    </sheetView>
  </sheetViews>
  <sheetFormatPr defaultColWidth="9" defaultRowHeight="13.5" outlineLevelCol="7"/>
  <cols>
    <col min="1" max="1" width="6.875" style="14" customWidth="1"/>
    <col min="2" max="2" width="8.375" style="14" customWidth="1"/>
    <col min="3" max="3" width="9.81666666666667" style="14" customWidth="1"/>
    <col min="4" max="4" width="30.25" style="14" customWidth="1"/>
    <col min="5" max="5" width="27" style="14" customWidth="1"/>
    <col min="6" max="6" width="16.25" style="14" customWidth="1"/>
    <col min="7" max="7" width="13.0833333333333" style="14" customWidth="1"/>
    <col min="8" max="8" width="13.1416666666667" style="14" customWidth="1"/>
    <col min="9" max="16379" width="9" style="14"/>
    <col min="16382" max="16384" width="9" style="14"/>
  </cols>
  <sheetData>
    <row r="1" ht="56" customHeight="1" spans="1:8">
      <c r="A1" s="15" t="s">
        <v>296</v>
      </c>
      <c r="B1" s="15"/>
      <c r="C1" s="15"/>
      <c r="D1" s="15"/>
      <c r="E1" s="15"/>
      <c r="F1" s="15"/>
      <c r="G1" s="15"/>
      <c r="H1" s="15"/>
    </row>
    <row r="2" ht="48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277</v>
      </c>
      <c r="G2" s="10" t="s">
        <v>7</v>
      </c>
      <c r="H2" s="10" t="s">
        <v>8</v>
      </c>
    </row>
    <row r="3" ht="25" customHeight="1" spans="1:8">
      <c r="A3" s="16">
        <v>1</v>
      </c>
      <c r="B3" s="16" t="s">
        <v>131</v>
      </c>
      <c r="C3" s="16" t="s">
        <v>155</v>
      </c>
      <c r="D3" s="16" t="s">
        <v>17</v>
      </c>
      <c r="E3" s="16" t="s">
        <v>12</v>
      </c>
      <c r="F3" s="16">
        <v>5</v>
      </c>
      <c r="G3" s="16">
        <f t="shared" ref="G3:G26" si="0">F3*300</f>
        <v>1500</v>
      </c>
      <c r="H3" s="16"/>
    </row>
    <row r="4" ht="25" customHeight="1" spans="1:8">
      <c r="A4" s="16">
        <v>2</v>
      </c>
      <c r="B4" s="16" t="s">
        <v>131</v>
      </c>
      <c r="C4" s="16" t="s">
        <v>144</v>
      </c>
      <c r="D4" s="16" t="s">
        <v>14</v>
      </c>
      <c r="E4" s="16" t="s">
        <v>57</v>
      </c>
      <c r="F4" s="16">
        <v>14</v>
      </c>
      <c r="G4" s="16">
        <f t="shared" si="0"/>
        <v>4200</v>
      </c>
      <c r="H4" s="16"/>
    </row>
    <row r="5" ht="25" customHeight="1" spans="1:8">
      <c r="A5" s="16">
        <v>3</v>
      </c>
      <c r="B5" s="16" t="s">
        <v>131</v>
      </c>
      <c r="C5" s="16" t="s">
        <v>188</v>
      </c>
      <c r="D5" s="16" t="s">
        <v>189</v>
      </c>
      <c r="E5" s="16" t="s">
        <v>63</v>
      </c>
      <c r="F5" s="16">
        <v>24</v>
      </c>
      <c r="G5" s="16">
        <f t="shared" si="0"/>
        <v>7200</v>
      </c>
      <c r="H5" s="16"/>
    </row>
    <row r="6" ht="25" customHeight="1" spans="1:8">
      <c r="A6" s="16">
        <v>4</v>
      </c>
      <c r="B6" s="16" t="s">
        <v>131</v>
      </c>
      <c r="C6" s="16" t="s">
        <v>251</v>
      </c>
      <c r="D6" s="16" t="s">
        <v>14</v>
      </c>
      <c r="E6" s="16" t="s">
        <v>252</v>
      </c>
      <c r="F6" s="16">
        <v>9</v>
      </c>
      <c r="G6" s="16">
        <f t="shared" si="0"/>
        <v>2700</v>
      </c>
      <c r="H6" s="16"/>
    </row>
    <row r="7" ht="25" customHeight="1" spans="1:8">
      <c r="A7" s="16">
        <v>5</v>
      </c>
      <c r="B7" s="16" t="s">
        <v>131</v>
      </c>
      <c r="C7" s="16" t="s">
        <v>160</v>
      </c>
      <c r="D7" s="16" t="s">
        <v>31</v>
      </c>
      <c r="E7" s="16" t="s">
        <v>161</v>
      </c>
      <c r="F7" s="16">
        <v>9</v>
      </c>
      <c r="G7" s="16">
        <f t="shared" si="0"/>
        <v>2700</v>
      </c>
      <c r="H7" s="16"/>
    </row>
    <row r="8" ht="25" customHeight="1" spans="1:8">
      <c r="A8" s="16">
        <v>6</v>
      </c>
      <c r="B8" s="16" t="s">
        <v>131</v>
      </c>
      <c r="C8" s="16" t="s">
        <v>175</v>
      </c>
      <c r="D8" s="16" t="s">
        <v>11</v>
      </c>
      <c r="E8" s="16" t="s">
        <v>12</v>
      </c>
      <c r="F8" s="16">
        <v>9</v>
      </c>
      <c r="G8" s="16">
        <f t="shared" si="0"/>
        <v>2700</v>
      </c>
      <c r="H8" s="16"/>
    </row>
    <row r="9" ht="25" customHeight="1" spans="1:8">
      <c r="A9" s="16">
        <v>7</v>
      </c>
      <c r="B9" s="16" t="s">
        <v>9</v>
      </c>
      <c r="C9" s="16" t="s">
        <v>28</v>
      </c>
      <c r="D9" s="16" t="s">
        <v>29</v>
      </c>
      <c r="E9" s="16" t="s">
        <v>24</v>
      </c>
      <c r="F9" s="16">
        <v>2</v>
      </c>
      <c r="G9" s="16">
        <f t="shared" si="0"/>
        <v>600</v>
      </c>
      <c r="H9" s="16"/>
    </row>
    <row r="10" ht="25" customHeight="1" spans="1:8">
      <c r="A10" s="16">
        <v>8</v>
      </c>
      <c r="B10" s="16" t="s">
        <v>9</v>
      </c>
      <c r="C10" s="16" t="s">
        <v>10</v>
      </c>
      <c r="D10" s="16" t="s">
        <v>11</v>
      </c>
      <c r="E10" s="16" t="s">
        <v>12</v>
      </c>
      <c r="F10" s="16">
        <v>5</v>
      </c>
      <c r="G10" s="16">
        <f t="shared" si="0"/>
        <v>1500</v>
      </c>
      <c r="H10" s="16"/>
    </row>
    <row r="11" ht="25" customHeight="1" spans="1:8">
      <c r="A11" s="16">
        <v>9</v>
      </c>
      <c r="B11" s="16" t="s">
        <v>9</v>
      </c>
      <c r="C11" s="16" t="s">
        <v>52</v>
      </c>
      <c r="D11" s="16" t="s">
        <v>53</v>
      </c>
      <c r="E11" s="16" t="s">
        <v>54</v>
      </c>
      <c r="F11" s="16">
        <v>24</v>
      </c>
      <c r="G11" s="16">
        <f t="shared" si="0"/>
        <v>7200</v>
      </c>
      <c r="H11" s="16"/>
    </row>
    <row r="12" ht="25" customHeight="1" spans="1:8">
      <c r="A12" s="16">
        <v>10</v>
      </c>
      <c r="B12" s="16" t="s">
        <v>195</v>
      </c>
      <c r="C12" s="16" t="s">
        <v>220</v>
      </c>
      <c r="D12" s="16" t="s">
        <v>11</v>
      </c>
      <c r="E12" s="16" t="s">
        <v>82</v>
      </c>
      <c r="F12" s="16">
        <v>1</v>
      </c>
      <c r="G12" s="16">
        <f t="shared" si="0"/>
        <v>300</v>
      </c>
      <c r="H12" s="16"/>
    </row>
    <row r="13" ht="25" customHeight="1" spans="1:8">
      <c r="A13" s="16">
        <v>11</v>
      </c>
      <c r="B13" s="16" t="s">
        <v>195</v>
      </c>
      <c r="C13" s="16" t="s">
        <v>223</v>
      </c>
      <c r="D13" s="16" t="s">
        <v>36</v>
      </c>
      <c r="E13" s="16" t="s">
        <v>82</v>
      </c>
      <c r="F13" s="16">
        <v>12</v>
      </c>
      <c r="G13" s="16">
        <f t="shared" si="0"/>
        <v>3600</v>
      </c>
      <c r="H13" s="16"/>
    </row>
    <row r="14" ht="25" customHeight="1" spans="1:8">
      <c r="A14" s="16">
        <v>12</v>
      </c>
      <c r="B14" s="16" t="s">
        <v>70</v>
      </c>
      <c r="C14" s="16" t="s">
        <v>106</v>
      </c>
      <c r="D14" s="16" t="s">
        <v>31</v>
      </c>
      <c r="E14" s="16" t="s">
        <v>57</v>
      </c>
      <c r="F14" s="16">
        <v>1</v>
      </c>
      <c r="G14" s="16">
        <f t="shared" si="0"/>
        <v>300</v>
      </c>
      <c r="H14" s="16"/>
    </row>
    <row r="15" ht="25" customHeight="1" spans="1:8">
      <c r="A15" s="16">
        <v>13</v>
      </c>
      <c r="B15" s="16" t="s">
        <v>70</v>
      </c>
      <c r="C15" s="16" t="s">
        <v>107</v>
      </c>
      <c r="D15" s="16" t="s">
        <v>36</v>
      </c>
      <c r="E15" s="16" t="s">
        <v>12</v>
      </c>
      <c r="F15" s="16">
        <v>1</v>
      </c>
      <c r="G15" s="16">
        <f t="shared" si="0"/>
        <v>300</v>
      </c>
      <c r="H15" s="16"/>
    </row>
    <row r="16" ht="25" customHeight="1" spans="1:8">
      <c r="A16" s="16">
        <v>14</v>
      </c>
      <c r="B16" s="16" t="s">
        <v>70</v>
      </c>
      <c r="C16" s="16" t="s">
        <v>109</v>
      </c>
      <c r="D16" s="16" t="s">
        <v>75</v>
      </c>
      <c r="E16" s="16" t="s">
        <v>48</v>
      </c>
      <c r="F16" s="16">
        <v>13</v>
      </c>
      <c r="G16" s="16">
        <f t="shared" si="0"/>
        <v>3900</v>
      </c>
      <c r="H16" s="16"/>
    </row>
    <row r="17" ht="25" customHeight="1" spans="1:8">
      <c r="A17" s="16">
        <v>15</v>
      </c>
      <c r="B17" s="16" t="s">
        <v>70</v>
      </c>
      <c r="C17" s="16" t="s">
        <v>80</v>
      </c>
      <c r="D17" s="16" t="s">
        <v>45</v>
      </c>
      <c r="E17" s="16" t="s">
        <v>48</v>
      </c>
      <c r="F17" s="16">
        <v>2</v>
      </c>
      <c r="G17" s="16">
        <f t="shared" si="0"/>
        <v>600</v>
      </c>
      <c r="H17" s="16"/>
    </row>
    <row r="18" ht="25" customHeight="1" spans="1:8">
      <c r="A18" s="16">
        <v>16</v>
      </c>
      <c r="B18" s="16" t="s">
        <v>70</v>
      </c>
      <c r="C18" s="16" t="s">
        <v>76</v>
      </c>
      <c r="D18" s="16" t="s">
        <v>36</v>
      </c>
      <c r="E18" s="16" t="s">
        <v>43</v>
      </c>
      <c r="F18" s="16">
        <v>13</v>
      </c>
      <c r="G18" s="16">
        <f t="shared" si="0"/>
        <v>3900</v>
      </c>
      <c r="H18" s="16"/>
    </row>
    <row r="19" ht="25" customHeight="1" spans="1:8">
      <c r="A19" s="16">
        <v>17</v>
      </c>
      <c r="B19" s="16" t="s">
        <v>70</v>
      </c>
      <c r="C19" s="16" t="s">
        <v>121</v>
      </c>
      <c r="D19" s="16" t="s">
        <v>38</v>
      </c>
      <c r="E19" s="16" t="s">
        <v>12</v>
      </c>
      <c r="F19" s="16">
        <v>19</v>
      </c>
      <c r="G19" s="16">
        <f t="shared" si="0"/>
        <v>5700</v>
      </c>
      <c r="H19" s="16"/>
    </row>
    <row r="20" ht="25" customHeight="1" spans="1:8">
      <c r="A20" s="16">
        <v>18</v>
      </c>
      <c r="B20" s="16" t="s">
        <v>70</v>
      </c>
      <c r="C20" s="16" t="s">
        <v>89</v>
      </c>
      <c r="D20" s="16" t="s">
        <v>11</v>
      </c>
      <c r="E20" s="16" t="s">
        <v>57</v>
      </c>
      <c r="F20" s="16">
        <v>20</v>
      </c>
      <c r="G20" s="16">
        <f t="shared" si="0"/>
        <v>6000</v>
      </c>
      <c r="H20" s="16"/>
    </row>
    <row r="21" ht="25" customHeight="1" spans="1:8">
      <c r="A21" s="16">
        <v>19</v>
      </c>
      <c r="B21" s="16" t="s">
        <v>70</v>
      </c>
      <c r="C21" s="16" t="s">
        <v>122</v>
      </c>
      <c r="D21" s="16" t="s">
        <v>123</v>
      </c>
      <c r="E21" s="16" t="s">
        <v>12</v>
      </c>
      <c r="F21" s="16">
        <v>7</v>
      </c>
      <c r="G21" s="16">
        <f t="shared" si="0"/>
        <v>2100</v>
      </c>
      <c r="H21" s="16"/>
    </row>
    <row r="22" ht="25" customHeight="1" spans="1:8">
      <c r="A22" s="16">
        <v>20</v>
      </c>
      <c r="B22" s="16" t="s">
        <v>70</v>
      </c>
      <c r="C22" s="16" t="s">
        <v>114</v>
      </c>
      <c r="D22" s="16" t="s">
        <v>36</v>
      </c>
      <c r="E22" s="16" t="s">
        <v>115</v>
      </c>
      <c r="F22" s="16">
        <v>1</v>
      </c>
      <c r="G22" s="16">
        <f t="shared" si="0"/>
        <v>300</v>
      </c>
      <c r="H22" s="16"/>
    </row>
    <row r="23" ht="25" customHeight="1" spans="1:8">
      <c r="A23" s="16">
        <v>21</v>
      </c>
      <c r="B23" s="16" t="s">
        <v>70</v>
      </c>
      <c r="C23" s="16" t="s">
        <v>97</v>
      </c>
      <c r="D23" s="16" t="s">
        <v>29</v>
      </c>
      <c r="E23" s="16" t="s">
        <v>98</v>
      </c>
      <c r="F23" s="16">
        <v>18</v>
      </c>
      <c r="G23" s="16">
        <f t="shared" si="0"/>
        <v>5400</v>
      </c>
      <c r="H23" s="16"/>
    </row>
    <row r="24" ht="25" customHeight="1" spans="1:8">
      <c r="A24" s="16">
        <v>22</v>
      </c>
      <c r="B24" s="16" t="s">
        <v>70</v>
      </c>
      <c r="C24" s="16" t="s">
        <v>265</v>
      </c>
      <c r="D24" s="16" t="s">
        <v>38</v>
      </c>
      <c r="E24" s="16" t="s">
        <v>266</v>
      </c>
      <c r="F24" s="16">
        <v>24</v>
      </c>
      <c r="G24" s="16">
        <f t="shared" si="0"/>
        <v>7200</v>
      </c>
      <c r="H24" s="16"/>
    </row>
    <row r="25" ht="25" customHeight="1" spans="1:8">
      <c r="A25" s="16">
        <v>23</v>
      </c>
      <c r="B25" s="16" t="s">
        <v>70</v>
      </c>
      <c r="C25" s="16" t="s">
        <v>130</v>
      </c>
      <c r="D25" s="16" t="s">
        <v>45</v>
      </c>
      <c r="E25" s="16" t="s">
        <v>82</v>
      </c>
      <c r="F25" s="16">
        <v>20</v>
      </c>
      <c r="G25" s="16">
        <f t="shared" si="0"/>
        <v>6000</v>
      </c>
      <c r="H25" s="16"/>
    </row>
    <row r="26" ht="25" customHeight="1" spans="1:8">
      <c r="A26" s="16">
        <v>24</v>
      </c>
      <c r="B26" s="16" t="s">
        <v>70</v>
      </c>
      <c r="C26" s="16" t="s">
        <v>128</v>
      </c>
      <c r="D26" s="16" t="s">
        <v>17</v>
      </c>
      <c r="E26" s="16" t="s">
        <v>129</v>
      </c>
      <c r="F26" s="16">
        <v>10</v>
      </c>
      <c r="G26" s="16">
        <f t="shared" si="0"/>
        <v>3000</v>
      </c>
      <c r="H26" s="16"/>
    </row>
    <row r="27" ht="25" customHeight="1" spans="1:8">
      <c r="A27" s="16"/>
      <c r="B27" s="16"/>
      <c r="C27" s="16"/>
      <c r="D27" s="16"/>
      <c r="E27" s="16"/>
      <c r="F27" s="16"/>
      <c r="G27" s="16"/>
      <c r="H27" s="16"/>
    </row>
    <row r="28" ht="25" customHeight="1" spans="1:8">
      <c r="A28" s="17" t="s">
        <v>242</v>
      </c>
      <c r="B28" s="18"/>
      <c r="C28" s="19"/>
      <c r="D28" s="16"/>
      <c r="E28" s="16"/>
      <c r="F28" s="16">
        <f>SUM(F3:F27)</f>
        <v>263</v>
      </c>
      <c r="G28" s="16">
        <f>SUM(G3:G27)</f>
        <v>78900</v>
      </c>
      <c r="H28" s="16"/>
    </row>
  </sheetData>
  <mergeCells count="2">
    <mergeCell ref="A1:H1"/>
    <mergeCell ref="A28:C28"/>
  </mergeCells>
  <conditionalFormatting sqref="C1:C21 C29:C1048576">
    <cfRule type="duplicateValues" dxfId="0" priority="2"/>
  </conditionalFormatting>
  <conditionalFormatting sqref="C1:C21 C29:C1048576 I5">
    <cfRule type="duplicateValues" dxfId="0" priority="3"/>
  </conditionalFormatting>
  <conditionalFormatting sqref="C29:C1048576 C1:C27 I5">
    <cfRule type="duplicateValues" dxfId="0" priority="1"/>
  </conditionalFormatting>
  <pageMargins left="0.471527777777778" right="0.471527777777778" top="0.590277777777778" bottom="0.196527777777778" header="0.5" footer="0.118055555555556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7"/>
  <sheetViews>
    <sheetView workbookViewId="0">
      <selection activeCell="O9" sqref="O9"/>
    </sheetView>
  </sheetViews>
  <sheetFormatPr defaultColWidth="9" defaultRowHeight="13.5"/>
  <cols>
    <col min="1" max="1" width="6.625" style="1" customWidth="1"/>
    <col min="2" max="2" width="11.0833333333333" style="1" customWidth="1"/>
    <col min="3" max="3" width="11.4083333333333" style="1" customWidth="1"/>
    <col min="4" max="4" width="12.175" style="1" customWidth="1"/>
    <col min="5" max="5" width="26.875" style="1" customWidth="1"/>
    <col min="6" max="6" width="26.775" style="1" customWidth="1"/>
    <col min="7" max="7" width="11.05" style="1" customWidth="1"/>
    <col min="8" max="8" width="11.4083333333333" style="1" customWidth="1"/>
    <col min="9" max="16384" width="9" style="1"/>
  </cols>
  <sheetData>
    <row r="1" spans="1:8">
      <c r="A1" s="2" t="s">
        <v>297</v>
      </c>
      <c r="B1" s="2"/>
      <c r="C1" s="2"/>
      <c r="D1" s="2"/>
      <c r="E1" s="2"/>
      <c r="F1" s="2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3" ht="27" customHeight="1" spans="1:8">
      <c r="A3" s="2"/>
      <c r="B3" s="2"/>
      <c r="C3" s="2"/>
      <c r="D3" s="3"/>
      <c r="E3" s="2"/>
      <c r="F3" s="4"/>
      <c r="G3" s="4"/>
      <c r="H3" s="4"/>
    </row>
    <row r="4" ht="30" customHeight="1" spans="1:9">
      <c r="A4" s="5" t="s">
        <v>1</v>
      </c>
      <c r="B4" s="5" t="s">
        <v>298</v>
      </c>
      <c r="C4" s="5" t="s">
        <v>299</v>
      </c>
      <c r="D4" s="5" t="s">
        <v>300</v>
      </c>
      <c r="E4" s="6" t="s">
        <v>4</v>
      </c>
      <c r="F4" s="6" t="s">
        <v>301</v>
      </c>
      <c r="G4" s="7" t="s">
        <v>302</v>
      </c>
      <c r="H4" s="8" t="s">
        <v>303</v>
      </c>
      <c r="I4" s="9" t="s">
        <v>8</v>
      </c>
    </row>
    <row r="5" ht="25" customHeight="1" spans="1:9">
      <c r="A5" s="9">
        <v>1</v>
      </c>
      <c r="B5" s="10" t="s">
        <v>304</v>
      </c>
      <c r="C5" s="10" t="s">
        <v>195</v>
      </c>
      <c r="D5" s="10" t="s">
        <v>228</v>
      </c>
      <c r="E5" s="10" t="s">
        <v>29</v>
      </c>
      <c r="F5" s="10" t="s">
        <v>34</v>
      </c>
      <c r="G5" s="10">
        <v>66</v>
      </c>
      <c r="H5" s="10">
        <v>3500</v>
      </c>
      <c r="I5" s="9"/>
    </row>
    <row r="6" ht="25" customHeight="1" spans="1:9">
      <c r="A6" s="9">
        <v>2</v>
      </c>
      <c r="B6" s="10" t="s">
        <v>304</v>
      </c>
      <c r="C6" s="10" t="s">
        <v>131</v>
      </c>
      <c r="D6" s="10" t="s">
        <v>168</v>
      </c>
      <c r="E6" s="10" t="s">
        <v>75</v>
      </c>
      <c r="F6" s="10" t="s">
        <v>41</v>
      </c>
      <c r="G6" s="10">
        <v>83</v>
      </c>
      <c r="H6" s="10">
        <v>6000</v>
      </c>
      <c r="I6" s="9"/>
    </row>
    <row r="7" ht="25" customHeight="1" spans="1:9">
      <c r="A7" s="9">
        <v>3</v>
      </c>
      <c r="B7" s="10" t="s">
        <v>304</v>
      </c>
      <c r="C7" s="10" t="s">
        <v>131</v>
      </c>
      <c r="D7" s="10" t="s">
        <v>170</v>
      </c>
      <c r="E7" s="10" t="s">
        <v>38</v>
      </c>
      <c r="F7" s="10" t="s">
        <v>171</v>
      </c>
      <c r="G7" s="10">
        <v>80</v>
      </c>
      <c r="H7" s="10">
        <v>6000</v>
      </c>
      <c r="I7" s="9"/>
    </row>
    <row r="8" ht="25" customHeight="1" spans="1:9">
      <c r="A8" s="9"/>
      <c r="B8" s="9"/>
      <c r="C8" s="9"/>
      <c r="D8" s="9"/>
      <c r="E8" s="9"/>
      <c r="F8" s="9"/>
      <c r="G8" s="9"/>
      <c r="H8" s="9"/>
      <c r="I8" s="9"/>
    </row>
    <row r="9" ht="25" customHeight="1" spans="1:9">
      <c r="A9" s="9"/>
      <c r="B9" s="9"/>
      <c r="C9" s="9"/>
      <c r="D9" s="9"/>
      <c r="E9" s="9"/>
      <c r="F9" s="9"/>
      <c r="G9" s="9"/>
      <c r="H9" s="9"/>
      <c r="I9" s="9"/>
    </row>
    <row r="10" ht="25" customHeight="1" spans="1:9">
      <c r="A10" s="9"/>
      <c r="B10" s="9"/>
      <c r="C10" s="9"/>
      <c r="D10" s="9"/>
      <c r="E10" s="9"/>
      <c r="F10" s="9"/>
      <c r="G10" s="9"/>
      <c r="H10" s="9"/>
      <c r="I10" s="9"/>
    </row>
    <row r="11" ht="25" customHeight="1" spans="1:9">
      <c r="A11" s="9"/>
      <c r="B11" s="9"/>
      <c r="C11" s="9"/>
      <c r="D11" s="9"/>
      <c r="E11" s="9"/>
      <c r="F11" s="9"/>
      <c r="G11" s="9"/>
      <c r="H11" s="9"/>
      <c r="I11" s="9"/>
    </row>
    <row r="12" ht="25" customHeight="1" spans="1:9">
      <c r="A12" s="9"/>
      <c r="B12" s="9"/>
      <c r="C12" s="9"/>
      <c r="D12" s="9"/>
      <c r="E12" s="9"/>
      <c r="F12" s="9"/>
      <c r="G12" s="9"/>
      <c r="H12" s="9"/>
      <c r="I12" s="9"/>
    </row>
    <row r="13" ht="25" customHeight="1" spans="1:9">
      <c r="A13" s="9"/>
      <c r="B13" s="9"/>
      <c r="C13" s="9"/>
      <c r="D13" s="9"/>
      <c r="E13" s="9"/>
      <c r="F13" s="9"/>
      <c r="G13" s="9"/>
      <c r="H13" s="9"/>
      <c r="I13" s="9"/>
    </row>
    <row r="14" ht="25" customHeight="1" spans="1:9">
      <c r="A14" s="9"/>
      <c r="B14" s="9"/>
      <c r="C14" s="9"/>
      <c r="D14" s="9"/>
      <c r="E14" s="9"/>
      <c r="F14" s="9"/>
      <c r="G14" s="9"/>
      <c r="H14" s="9"/>
      <c r="I14" s="9"/>
    </row>
    <row r="15" ht="25" customHeight="1" spans="1:9">
      <c r="A15" s="9"/>
      <c r="B15" s="9"/>
      <c r="C15" s="9"/>
      <c r="D15" s="9"/>
      <c r="E15" s="9"/>
      <c r="F15" s="9"/>
      <c r="G15" s="9"/>
      <c r="H15" s="9"/>
      <c r="I15" s="9"/>
    </row>
    <row r="16" ht="25" customHeight="1" spans="1:9">
      <c r="A16" s="9"/>
      <c r="B16" s="9"/>
      <c r="C16" s="9"/>
      <c r="D16" s="9"/>
      <c r="E16" s="9"/>
      <c r="F16" s="9"/>
      <c r="G16" s="9"/>
      <c r="H16" s="9"/>
      <c r="I16" s="9"/>
    </row>
    <row r="17" ht="25" customHeight="1" spans="1:9">
      <c r="A17" s="11" t="s">
        <v>242</v>
      </c>
      <c r="B17" s="12"/>
      <c r="C17" s="13"/>
      <c r="D17" s="9"/>
      <c r="E17" s="9"/>
      <c r="F17" s="9"/>
      <c r="G17" s="9">
        <f>SUM(G5:G16)</f>
        <v>229</v>
      </c>
      <c r="H17" s="9">
        <f>SUM(H5:H16)</f>
        <v>15500</v>
      </c>
      <c r="I17" s="9"/>
    </row>
  </sheetData>
  <mergeCells count="2">
    <mergeCell ref="A17:C17"/>
    <mergeCell ref="A1:H3"/>
  </mergeCells>
  <pageMargins left="0.511805555555556" right="0.432638888888889" top="0.55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小茴香兑付</vt:lpstr>
      <vt:lpstr>玉米兑付</vt:lpstr>
      <vt:lpstr>秋杂</vt:lpstr>
      <vt:lpstr>猪仔兑付</vt:lpstr>
      <vt:lpstr>羊兑付</vt:lpstr>
      <vt:lpstr>棚圈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2021-07-08T11:56:00Z</dcterms:created>
  <dcterms:modified xsi:type="dcterms:W3CDTF">2021-08-03T01:35:28Z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11B59B18B70F4C67BD8830E67264F3CA</vt:lpwstr>
  </property>
  <property fmtid="{D5CDD505-2E9C-101B-9397-08002B2CF9AE}" pid="3" name="KSOProductBuildVer">
    <vt:lpwstr>2052-10.8.0.6501</vt:lpwstr>
  </property>
</Properties>
</file>