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模板6种植业补贴花名册" sheetId="5" r:id="rId1"/>
  </sheets>
  <definedNames>
    <definedName name="_xlnm.Print_Titles" localSheetId="0">模板6种植业补贴花名册!$1:$2</definedName>
  </definedNames>
  <calcPr calcId="144525"/>
</workbook>
</file>

<file path=xl/sharedStrings.xml><?xml version="1.0" encoding="utf-8"?>
<sst xmlns="http://schemas.openxmlformats.org/spreadsheetml/2006/main" count="161" uniqueCount="99">
  <si>
    <t>海原县红羊乡2020年边缘户马铃薯种植补贴第一批公示花名册</t>
  </si>
  <si>
    <t>序号</t>
  </si>
  <si>
    <t>行政村</t>
  </si>
  <si>
    <t>村组</t>
  </si>
  <si>
    <t>户主姓名</t>
  </si>
  <si>
    <t>身份证号</t>
  </si>
  <si>
    <t>一卡通号</t>
  </si>
  <si>
    <t>实际种植面积（亩）</t>
  </si>
  <si>
    <t>补贴面积（亩）</t>
  </si>
  <si>
    <t>补贴标准
（元/亩）</t>
  </si>
  <si>
    <t>补贴金额（元）</t>
  </si>
  <si>
    <t>石塘</t>
  </si>
  <si>
    <t>南沟</t>
  </si>
  <si>
    <t>王彦科</t>
  </si>
  <si>
    <t>642222********4416</t>
  </si>
  <si>
    <t>622947880021591****</t>
  </si>
  <si>
    <t>马军</t>
  </si>
  <si>
    <t>642222********4414</t>
  </si>
  <si>
    <t>622947880021500****</t>
  </si>
  <si>
    <t>马海明</t>
  </si>
  <si>
    <t>622947881110100****</t>
  </si>
  <si>
    <t>小银川</t>
  </si>
  <si>
    <t>秦怀忠</t>
  </si>
  <si>
    <t>642222********4413</t>
  </si>
  <si>
    <t>622947880001532****</t>
  </si>
  <si>
    <t>秦有才</t>
  </si>
  <si>
    <t>622947880031566****</t>
  </si>
  <si>
    <t>新庄</t>
  </si>
  <si>
    <t>马占荣</t>
  </si>
  <si>
    <t>642222********4417</t>
  </si>
  <si>
    <t>622947880001533****</t>
  </si>
  <si>
    <t>石岘子</t>
  </si>
  <si>
    <t>马鹏峰</t>
  </si>
  <si>
    <t>642222********4411</t>
  </si>
  <si>
    <t>冶光田</t>
  </si>
  <si>
    <t>642222********4418</t>
  </si>
  <si>
    <t>140626740****</t>
  </si>
  <si>
    <t>新建</t>
  </si>
  <si>
    <t>王军</t>
  </si>
  <si>
    <t>622947880001528****</t>
  </si>
  <si>
    <t>张元</t>
  </si>
  <si>
    <t>建国</t>
  </si>
  <si>
    <t>罗成</t>
  </si>
  <si>
    <t>139253150****</t>
  </si>
  <si>
    <t>李玉龙</t>
  </si>
  <si>
    <t>642222********4435</t>
  </si>
  <si>
    <t>139256330****</t>
  </si>
  <si>
    <t xml:space="preserve">冯沟 </t>
  </si>
  <si>
    <t>吴继东</t>
  </si>
  <si>
    <t>642222********4456</t>
  </si>
  <si>
    <t>140555820****</t>
  </si>
  <si>
    <t>红堡</t>
  </si>
  <si>
    <t>芦子岘</t>
  </si>
  <si>
    <t>田春刚</t>
  </si>
  <si>
    <t>140444060****</t>
  </si>
  <si>
    <t>田风礼</t>
  </si>
  <si>
    <t>642222********4415</t>
  </si>
  <si>
    <t>150245160****</t>
  </si>
  <si>
    <t>田风林</t>
  </si>
  <si>
    <t>622947880031570****</t>
  </si>
  <si>
    <t>前进</t>
  </si>
  <si>
    <t>东海坝</t>
  </si>
  <si>
    <t>贾应元</t>
  </si>
  <si>
    <t>139293430****</t>
  </si>
  <si>
    <t>贾小强</t>
  </si>
  <si>
    <t>642222********441x</t>
  </si>
  <si>
    <t>622947880031515****</t>
  </si>
  <si>
    <t>赵井</t>
  </si>
  <si>
    <t>田彦军</t>
  </si>
  <si>
    <t>155333370****</t>
  </si>
  <si>
    <t>田永孝</t>
  </si>
  <si>
    <t>622947880031513****</t>
  </si>
  <si>
    <t>田彦红</t>
  </si>
  <si>
    <t>622947880011528****</t>
  </si>
  <si>
    <t>李生豪</t>
  </si>
  <si>
    <t>622947880041509****</t>
  </si>
  <si>
    <t>刘套</t>
  </si>
  <si>
    <t>安岘</t>
  </si>
  <si>
    <t>童德柱</t>
  </si>
  <si>
    <t>622947881001519****</t>
  </si>
  <si>
    <t>杨应满</t>
  </si>
  <si>
    <t>622947881150184****</t>
  </si>
  <si>
    <t>樱桃</t>
  </si>
  <si>
    <t>田进宝</t>
  </si>
  <si>
    <t>622947880001522****</t>
  </si>
  <si>
    <t>田进义</t>
  </si>
  <si>
    <t>622947880001521****</t>
  </si>
  <si>
    <t>马风有</t>
  </si>
  <si>
    <t>642222********4436</t>
  </si>
  <si>
    <t>622947880011537****</t>
  </si>
  <si>
    <t>田进有</t>
  </si>
  <si>
    <t>622947881110152****</t>
  </si>
  <si>
    <t>红沟梁</t>
  </si>
  <si>
    <t>马汉忠</t>
  </si>
  <si>
    <t>622947881130122****</t>
  </si>
  <si>
    <t>红沟</t>
  </si>
  <si>
    <t>马成虎</t>
  </si>
  <si>
    <t>642222********4431</t>
  </si>
  <si>
    <t>余富宝</t>
  </si>
</sst>
</file>

<file path=xl/styles.xml><?xml version="1.0" encoding="utf-8"?>
<styleSheet xmlns="http://schemas.openxmlformats.org/spreadsheetml/2006/main">
  <numFmts count="5">
    <numFmt numFmtId="176" formatCode="_ &quot;￥&quot;* #,##0.00_ ;_ &quot;￥&quot;* \-#,##0.00_ ;_ &quot;￥&quot;* \-??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20"/>
      <color rgb="FF000000"/>
      <name val="黑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0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16" borderId="7" applyNumberFormat="0" applyAlignment="0" applyProtection="0">
      <alignment vertical="center"/>
    </xf>
    <xf numFmtId="0" fontId="17" fillId="16" borderId="4" applyNumberFormat="0" applyAlignment="0" applyProtection="0">
      <alignment vertical="center"/>
    </xf>
    <xf numFmtId="0" fontId="13" fillId="9" borderId="2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/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6" fontId="3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>
      <protection locked="0"/>
    </xf>
    <xf numFmtId="0" fontId="6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6" fillId="0" borderId="0">
      <protection locked="0"/>
    </xf>
    <xf numFmtId="0" fontId="12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protection locked="0"/>
    </xf>
    <xf numFmtId="0" fontId="6" fillId="0" borderId="0">
      <alignment vertical="center"/>
    </xf>
    <xf numFmtId="0" fontId="30" fillId="0" borderId="0">
      <alignment vertical="center"/>
    </xf>
    <xf numFmtId="0" fontId="12" fillId="0" borderId="0">
      <alignment vertical="center"/>
    </xf>
    <xf numFmtId="0" fontId="6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2" borderId="1" xfId="38" applyFont="1" applyFill="1" applyBorder="1" applyAlignment="1">
      <alignment horizontal="center" vertical="center"/>
    </xf>
    <xf numFmtId="0" fontId="5" fillId="2" borderId="1" xfId="64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 wrapText="1"/>
    </xf>
    <xf numFmtId="49" fontId="6" fillId="2" borderId="1" xfId="6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常规 10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3 2 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100 3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货币_红羊" xfId="46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常规 2 3" xfId="53"/>
    <cellStyle name="40% - 强调文字颜色 6" xfId="54" builtinId="51"/>
    <cellStyle name="60% - 强调文字颜色 6" xfId="55" builtinId="52"/>
    <cellStyle name="常规 13" xfId="56"/>
    <cellStyle name="常规 2 6" xfId="57"/>
    <cellStyle name="常规 18" xfId="58"/>
    <cellStyle name="常规 23" xfId="59"/>
    <cellStyle name="常规 11" xfId="60"/>
    <cellStyle name="常规 2 4" xfId="61"/>
    <cellStyle name="常规 2" xfId="62"/>
    <cellStyle name="常规_Sheet1" xfId="63"/>
    <cellStyle name="常规 100 2 2 2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3"/>
  <sheetViews>
    <sheetView tabSelected="1" workbookViewId="0">
      <selection activeCell="E3" sqref="E3:F32"/>
    </sheetView>
  </sheetViews>
  <sheetFormatPr defaultColWidth="9" defaultRowHeight="13.5"/>
  <cols>
    <col min="1" max="1" width="6" customWidth="1"/>
    <col min="2" max="2" width="8.75" customWidth="1"/>
    <col min="3" max="3" width="9.5" customWidth="1"/>
    <col min="4" max="4" width="11.5" customWidth="1"/>
    <col min="5" max="5" width="21.5" customWidth="1"/>
    <col min="6" max="6" width="21.125" customWidth="1"/>
    <col min="7" max="7" width="14.5" customWidth="1"/>
    <col min="8" max="9" width="13.75" customWidth="1"/>
    <col min="10" max="10" width="12" customWidth="1"/>
  </cols>
  <sheetData>
    <row r="1" ht="4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8.5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14.25" spans="1:10">
      <c r="A3" s="2">
        <v>1</v>
      </c>
      <c r="B3" s="2" t="s">
        <v>11</v>
      </c>
      <c r="C3" s="2" t="s">
        <v>12</v>
      </c>
      <c r="D3" s="3" t="s">
        <v>13</v>
      </c>
      <c r="E3" s="4" t="s">
        <v>14</v>
      </c>
      <c r="F3" s="4" t="s">
        <v>15</v>
      </c>
      <c r="G3" s="2">
        <v>8</v>
      </c>
      <c r="H3" s="2">
        <v>8</v>
      </c>
      <c r="I3" s="2">
        <v>200</v>
      </c>
      <c r="J3" s="2">
        <f t="shared" ref="J3:J11" si="0">H3*200</f>
        <v>1600</v>
      </c>
    </row>
    <row r="4" ht="14.25" spans="1:10">
      <c r="A4" s="2">
        <v>2</v>
      </c>
      <c r="B4" s="2" t="s">
        <v>11</v>
      </c>
      <c r="C4" s="2" t="s">
        <v>11</v>
      </c>
      <c r="D4" s="2" t="s">
        <v>16</v>
      </c>
      <c r="E4" s="4" t="s">
        <v>17</v>
      </c>
      <c r="F4" s="4" t="s">
        <v>18</v>
      </c>
      <c r="G4" s="2">
        <v>10</v>
      </c>
      <c r="H4" s="2">
        <v>10</v>
      </c>
      <c r="I4" s="2">
        <v>200</v>
      </c>
      <c r="J4" s="2">
        <f t="shared" si="0"/>
        <v>2000</v>
      </c>
    </row>
    <row r="5" ht="14.25" spans="1:10">
      <c r="A5" s="2">
        <v>3</v>
      </c>
      <c r="B5" s="2" t="s">
        <v>11</v>
      </c>
      <c r="C5" s="2" t="s">
        <v>11</v>
      </c>
      <c r="D5" s="2" t="s">
        <v>19</v>
      </c>
      <c r="E5" s="4" t="s">
        <v>14</v>
      </c>
      <c r="F5" s="4" t="s">
        <v>20</v>
      </c>
      <c r="G5" s="2">
        <v>14</v>
      </c>
      <c r="H5" s="2">
        <v>14</v>
      </c>
      <c r="I5" s="2">
        <v>200</v>
      </c>
      <c r="J5" s="2">
        <f t="shared" si="0"/>
        <v>2800</v>
      </c>
    </row>
    <row r="6" ht="14.25" spans="1:10">
      <c r="A6" s="2">
        <v>4</v>
      </c>
      <c r="B6" s="2" t="s">
        <v>11</v>
      </c>
      <c r="C6" s="2" t="s">
        <v>21</v>
      </c>
      <c r="D6" s="2" t="s">
        <v>22</v>
      </c>
      <c r="E6" s="4" t="s">
        <v>23</v>
      </c>
      <c r="F6" s="4" t="s">
        <v>24</v>
      </c>
      <c r="G6" s="2">
        <v>13</v>
      </c>
      <c r="H6" s="2">
        <v>13</v>
      </c>
      <c r="I6" s="2">
        <v>200</v>
      </c>
      <c r="J6" s="2">
        <f t="shared" si="0"/>
        <v>2600</v>
      </c>
    </row>
    <row r="7" ht="14.25" spans="1:10">
      <c r="A7" s="2">
        <v>5</v>
      </c>
      <c r="B7" s="2" t="s">
        <v>11</v>
      </c>
      <c r="C7" s="2" t="s">
        <v>21</v>
      </c>
      <c r="D7" s="2" t="s">
        <v>25</v>
      </c>
      <c r="E7" s="4" t="s">
        <v>14</v>
      </c>
      <c r="F7" s="4" t="s">
        <v>26</v>
      </c>
      <c r="G7" s="2">
        <v>22</v>
      </c>
      <c r="H7" s="2">
        <v>22</v>
      </c>
      <c r="I7" s="2">
        <v>200</v>
      </c>
      <c r="J7" s="2">
        <f t="shared" si="0"/>
        <v>4400</v>
      </c>
    </row>
    <row r="8" ht="14.25" spans="1:10">
      <c r="A8" s="2">
        <v>6</v>
      </c>
      <c r="B8" s="2" t="s">
        <v>11</v>
      </c>
      <c r="C8" s="2" t="s">
        <v>27</v>
      </c>
      <c r="D8" s="2" t="s">
        <v>28</v>
      </c>
      <c r="E8" s="4" t="s">
        <v>29</v>
      </c>
      <c r="F8" s="4" t="s">
        <v>30</v>
      </c>
      <c r="G8" s="2">
        <v>7</v>
      </c>
      <c r="H8" s="2">
        <v>7</v>
      </c>
      <c r="I8" s="2">
        <v>200</v>
      </c>
      <c r="J8" s="2">
        <f t="shared" si="0"/>
        <v>1400</v>
      </c>
    </row>
    <row r="9" ht="14.25" spans="1:10">
      <c r="A9" s="2">
        <v>7</v>
      </c>
      <c r="B9" s="2" t="s">
        <v>11</v>
      </c>
      <c r="C9" s="2" t="s">
        <v>31</v>
      </c>
      <c r="D9" s="2" t="s">
        <v>32</v>
      </c>
      <c r="E9" s="4" t="s">
        <v>33</v>
      </c>
      <c r="F9" s="4" t="s">
        <v>24</v>
      </c>
      <c r="G9" s="2">
        <v>32</v>
      </c>
      <c r="H9" s="2">
        <v>32</v>
      </c>
      <c r="I9" s="2">
        <v>200</v>
      </c>
      <c r="J9" s="2">
        <f t="shared" si="0"/>
        <v>6400</v>
      </c>
    </row>
    <row r="10" ht="14.25" spans="1:10">
      <c r="A10" s="2">
        <v>8</v>
      </c>
      <c r="B10" s="2" t="s">
        <v>11</v>
      </c>
      <c r="C10" s="2" t="s">
        <v>31</v>
      </c>
      <c r="D10" s="3" t="s">
        <v>34</v>
      </c>
      <c r="E10" s="5" t="s">
        <v>35</v>
      </c>
      <c r="F10" s="6" t="s">
        <v>36</v>
      </c>
      <c r="G10" s="2">
        <v>7.5</v>
      </c>
      <c r="H10" s="2">
        <v>7.5</v>
      </c>
      <c r="I10" s="2">
        <v>200</v>
      </c>
      <c r="J10" s="2">
        <f t="shared" si="0"/>
        <v>1500</v>
      </c>
    </row>
    <row r="11" ht="14.25" spans="1:10">
      <c r="A11" s="2">
        <v>9</v>
      </c>
      <c r="B11" s="2" t="s">
        <v>11</v>
      </c>
      <c r="C11" s="2" t="s">
        <v>37</v>
      </c>
      <c r="D11" s="2" t="s">
        <v>38</v>
      </c>
      <c r="E11" s="7" t="s">
        <v>23</v>
      </c>
      <c r="F11" s="4" t="s">
        <v>39</v>
      </c>
      <c r="G11" s="2">
        <v>18</v>
      </c>
      <c r="H11" s="2">
        <v>18</v>
      </c>
      <c r="I11" s="2">
        <v>200</v>
      </c>
      <c r="J11" s="2">
        <f t="shared" si="0"/>
        <v>3600</v>
      </c>
    </row>
    <row r="12" ht="14.25" spans="1:10">
      <c r="A12" s="2">
        <v>10</v>
      </c>
      <c r="B12" s="2" t="s">
        <v>40</v>
      </c>
      <c r="C12" s="8" t="s">
        <v>41</v>
      </c>
      <c r="D12" s="8" t="s">
        <v>42</v>
      </c>
      <c r="E12" s="9" t="s">
        <v>17</v>
      </c>
      <c r="F12" s="10" t="s">
        <v>43</v>
      </c>
      <c r="G12" s="8">
        <v>8</v>
      </c>
      <c r="H12" s="8">
        <v>8</v>
      </c>
      <c r="I12" s="8">
        <v>200</v>
      </c>
      <c r="J12" s="21">
        <v>1600</v>
      </c>
    </row>
    <row r="13" ht="14.25" spans="1:10">
      <c r="A13" s="2">
        <v>11</v>
      </c>
      <c r="B13" s="2" t="s">
        <v>40</v>
      </c>
      <c r="C13" s="8" t="s">
        <v>41</v>
      </c>
      <c r="D13" s="8" t="s">
        <v>44</v>
      </c>
      <c r="E13" s="9" t="s">
        <v>45</v>
      </c>
      <c r="F13" s="10" t="s">
        <v>46</v>
      </c>
      <c r="G13" s="8">
        <v>22</v>
      </c>
      <c r="H13" s="8">
        <v>22</v>
      </c>
      <c r="I13" s="8">
        <v>200</v>
      </c>
      <c r="J13" s="21">
        <v>4400</v>
      </c>
    </row>
    <row r="14" ht="14.25" spans="1:10">
      <c r="A14" s="2">
        <v>12</v>
      </c>
      <c r="B14" s="2" t="s">
        <v>40</v>
      </c>
      <c r="C14" s="8" t="s">
        <v>47</v>
      </c>
      <c r="D14" s="8" t="s">
        <v>48</v>
      </c>
      <c r="E14" s="9" t="s">
        <v>49</v>
      </c>
      <c r="F14" s="11" t="s">
        <v>50</v>
      </c>
      <c r="G14" s="8">
        <v>2</v>
      </c>
      <c r="H14" s="8">
        <v>2</v>
      </c>
      <c r="I14" s="8">
        <v>200</v>
      </c>
      <c r="J14" s="21">
        <v>400</v>
      </c>
    </row>
    <row r="15" ht="14.25" spans="1:10">
      <c r="A15" s="2">
        <v>13</v>
      </c>
      <c r="B15" s="2" t="s">
        <v>51</v>
      </c>
      <c r="C15" s="12" t="s">
        <v>52</v>
      </c>
      <c r="D15" s="12" t="s">
        <v>53</v>
      </c>
      <c r="E15" s="13" t="s">
        <v>35</v>
      </c>
      <c r="F15" s="13" t="s">
        <v>54</v>
      </c>
      <c r="G15" s="12">
        <v>12</v>
      </c>
      <c r="H15" s="12">
        <v>12</v>
      </c>
      <c r="I15" s="12">
        <v>200</v>
      </c>
      <c r="J15" s="12">
        <v>2400</v>
      </c>
    </row>
    <row r="16" ht="14.25" spans="1:10">
      <c r="A16" s="2">
        <v>14</v>
      </c>
      <c r="B16" s="2" t="s">
        <v>51</v>
      </c>
      <c r="C16" s="12" t="s">
        <v>52</v>
      </c>
      <c r="D16" s="12" t="s">
        <v>55</v>
      </c>
      <c r="E16" s="13" t="s">
        <v>56</v>
      </c>
      <c r="F16" s="13" t="s">
        <v>57</v>
      </c>
      <c r="G16" s="12">
        <v>5</v>
      </c>
      <c r="H16" s="12">
        <v>5</v>
      </c>
      <c r="I16" s="12">
        <v>200</v>
      </c>
      <c r="J16" s="12">
        <v>1000</v>
      </c>
    </row>
    <row r="17" ht="14.25" spans="1:10">
      <c r="A17" s="2">
        <v>15</v>
      </c>
      <c r="B17" s="2" t="s">
        <v>51</v>
      </c>
      <c r="C17" s="12" t="s">
        <v>51</v>
      </c>
      <c r="D17" s="12" t="s">
        <v>58</v>
      </c>
      <c r="E17" s="13" t="s">
        <v>23</v>
      </c>
      <c r="F17" s="13" t="s">
        <v>59</v>
      </c>
      <c r="G17" s="12">
        <v>5</v>
      </c>
      <c r="H17" s="12">
        <v>5</v>
      </c>
      <c r="I17" s="12">
        <v>200</v>
      </c>
      <c r="J17" s="12">
        <v>1000</v>
      </c>
    </row>
    <row r="18" ht="14.25" spans="1:10">
      <c r="A18" s="2">
        <v>16</v>
      </c>
      <c r="B18" s="2" t="s">
        <v>60</v>
      </c>
      <c r="C18" s="14" t="s">
        <v>61</v>
      </c>
      <c r="D18" s="14" t="s">
        <v>62</v>
      </c>
      <c r="E18" s="15" t="s">
        <v>33</v>
      </c>
      <c r="F18" s="15" t="s">
        <v>63</v>
      </c>
      <c r="G18" s="2">
        <v>5</v>
      </c>
      <c r="H18" s="2">
        <v>5</v>
      </c>
      <c r="I18" s="2">
        <v>200</v>
      </c>
      <c r="J18" s="2">
        <v>1000</v>
      </c>
    </row>
    <row r="19" ht="14.25" spans="1:10">
      <c r="A19" s="2">
        <v>17</v>
      </c>
      <c r="B19" s="2" t="s">
        <v>60</v>
      </c>
      <c r="C19" s="14" t="s">
        <v>61</v>
      </c>
      <c r="D19" s="14" t="s">
        <v>64</v>
      </c>
      <c r="E19" s="15" t="s">
        <v>65</v>
      </c>
      <c r="F19" s="15" t="s">
        <v>66</v>
      </c>
      <c r="G19" s="2">
        <v>4</v>
      </c>
      <c r="H19" s="2">
        <v>4</v>
      </c>
      <c r="I19" s="2">
        <v>200</v>
      </c>
      <c r="J19" s="2">
        <v>800</v>
      </c>
    </row>
    <row r="20" ht="14.25" spans="1:10">
      <c r="A20" s="2">
        <v>18</v>
      </c>
      <c r="B20" s="2" t="s">
        <v>60</v>
      </c>
      <c r="C20" s="14" t="s">
        <v>67</v>
      </c>
      <c r="D20" s="14" t="s">
        <v>68</v>
      </c>
      <c r="E20" s="15" t="s">
        <v>23</v>
      </c>
      <c r="F20" s="15" t="s">
        <v>69</v>
      </c>
      <c r="G20" s="2">
        <v>28</v>
      </c>
      <c r="H20" s="2">
        <v>25</v>
      </c>
      <c r="I20" s="2">
        <v>200</v>
      </c>
      <c r="J20" s="2">
        <v>5000</v>
      </c>
    </row>
    <row r="21" ht="14.25" spans="1:10">
      <c r="A21" s="2">
        <v>19</v>
      </c>
      <c r="B21" s="2" t="s">
        <v>60</v>
      </c>
      <c r="C21" s="14" t="s">
        <v>67</v>
      </c>
      <c r="D21" s="14" t="s">
        <v>70</v>
      </c>
      <c r="E21" s="15" t="s">
        <v>29</v>
      </c>
      <c r="F21" s="15" t="s">
        <v>71</v>
      </c>
      <c r="G21" s="2">
        <v>4</v>
      </c>
      <c r="H21" s="2">
        <v>4</v>
      </c>
      <c r="I21" s="2">
        <v>200</v>
      </c>
      <c r="J21" s="2">
        <v>800</v>
      </c>
    </row>
    <row r="22" ht="14.25" spans="1:10">
      <c r="A22" s="2">
        <v>20</v>
      </c>
      <c r="B22" s="2" t="s">
        <v>60</v>
      </c>
      <c r="C22" s="14" t="s">
        <v>67</v>
      </c>
      <c r="D22" s="14" t="s">
        <v>72</v>
      </c>
      <c r="E22" s="15" t="s">
        <v>17</v>
      </c>
      <c r="F22" s="15" t="s">
        <v>73</v>
      </c>
      <c r="G22" s="2">
        <v>14.8</v>
      </c>
      <c r="H22" s="2">
        <v>14.8</v>
      </c>
      <c r="I22" s="2">
        <v>200</v>
      </c>
      <c r="J22" s="2">
        <v>2960</v>
      </c>
    </row>
    <row r="23" ht="14.25" spans="1:10">
      <c r="A23" s="2">
        <v>21</v>
      </c>
      <c r="B23" s="2" t="s">
        <v>60</v>
      </c>
      <c r="C23" s="14" t="s">
        <v>67</v>
      </c>
      <c r="D23" s="14" t="s">
        <v>74</v>
      </c>
      <c r="E23" s="15" t="s">
        <v>56</v>
      </c>
      <c r="F23" s="15" t="s">
        <v>75</v>
      </c>
      <c r="G23" s="2">
        <v>3</v>
      </c>
      <c r="H23" s="2">
        <v>3</v>
      </c>
      <c r="I23" s="2">
        <v>200</v>
      </c>
      <c r="J23" s="2">
        <v>600</v>
      </c>
    </row>
    <row r="24" ht="14.25" spans="1:10">
      <c r="A24" s="2">
        <v>22</v>
      </c>
      <c r="B24" s="2" t="s">
        <v>76</v>
      </c>
      <c r="C24" s="2" t="s">
        <v>77</v>
      </c>
      <c r="D24" s="2" t="s">
        <v>78</v>
      </c>
      <c r="E24" s="16" t="s">
        <v>29</v>
      </c>
      <c r="F24" s="17" t="s">
        <v>79</v>
      </c>
      <c r="G24" s="2">
        <v>4.57</v>
      </c>
      <c r="H24" s="2">
        <v>4.57</v>
      </c>
      <c r="I24" s="2">
        <v>200</v>
      </c>
      <c r="J24" s="2">
        <f t="shared" ref="J24:J32" si="1">H24*I24</f>
        <v>914</v>
      </c>
    </row>
    <row r="25" ht="14.25" spans="1:10">
      <c r="A25" s="2">
        <v>23</v>
      </c>
      <c r="B25" s="2" t="s">
        <v>76</v>
      </c>
      <c r="C25" s="2" t="s">
        <v>77</v>
      </c>
      <c r="D25" s="18" t="s">
        <v>80</v>
      </c>
      <c r="E25" s="16" t="s">
        <v>23</v>
      </c>
      <c r="F25" s="17" t="s">
        <v>81</v>
      </c>
      <c r="G25" s="18">
        <v>10.12</v>
      </c>
      <c r="H25" s="18">
        <v>10.12</v>
      </c>
      <c r="I25" s="2">
        <v>200</v>
      </c>
      <c r="J25" s="2">
        <f t="shared" si="1"/>
        <v>2024</v>
      </c>
    </row>
    <row r="26" ht="14.25" spans="1:10">
      <c r="A26" s="2">
        <v>24</v>
      </c>
      <c r="B26" s="2" t="s">
        <v>76</v>
      </c>
      <c r="C26" s="2" t="s">
        <v>82</v>
      </c>
      <c r="D26" s="18" t="s">
        <v>83</v>
      </c>
      <c r="E26" s="16" t="s">
        <v>35</v>
      </c>
      <c r="F26" s="16" t="s">
        <v>84</v>
      </c>
      <c r="G26" s="18">
        <v>3.8</v>
      </c>
      <c r="H26" s="18">
        <v>3.8</v>
      </c>
      <c r="I26" s="2">
        <v>200</v>
      </c>
      <c r="J26" s="2">
        <f t="shared" si="1"/>
        <v>760</v>
      </c>
    </row>
    <row r="27" ht="14.25" spans="1:10">
      <c r="A27" s="2">
        <v>25</v>
      </c>
      <c r="B27" s="2" t="s">
        <v>76</v>
      </c>
      <c r="C27" s="2" t="s">
        <v>82</v>
      </c>
      <c r="D27" s="18" t="s">
        <v>85</v>
      </c>
      <c r="E27" s="16" t="s">
        <v>56</v>
      </c>
      <c r="F27" s="16" t="s">
        <v>86</v>
      </c>
      <c r="G27" s="18">
        <v>6.08</v>
      </c>
      <c r="H27" s="18">
        <v>6.08</v>
      </c>
      <c r="I27" s="2">
        <v>200</v>
      </c>
      <c r="J27" s="2">
        <f t="shared" si="1"/>
        <v>1216</v>
      </c>
    </row>
    <row r="28" ht="14.25" spans="1:10">
      <c r="A28" s="2">
        <v>26</v>
      </c>
      <c r="B28" s="2" t="s">
        <v>76</v>
      </c>
      <c r="C28" s="2" t="s">
        <v>82</v>
      </c>
      <c r="D28" s="18" t="s">
        <v>87</v>
      </c>
      <c r="E28" s="16" t="s">
        <v>88</v>
      </c>
      <c r="F28" s="16" t="s">
        <v>89</v>
      </c>
      <c r="G28" s="18">
        <v>10.08</v>
      </c>
      <c r="H28" s="18">
        <v>7.5</v>
      </c>
      <c r="I28" s="2">
        <v>200</v>
      </c>
      <c r="J28" s="2">
        <f t="shared" si="1"/>
        <v>1500</v>
      </c>
    </row>
    <row r="29" ht="14.25" spans="1:10">
      <c r="A29" s="2">
        <v>27</v>
      </c>
      <c r="B29" s="2" t="s">
        <v>76</v>
      </c>
      <c r="C29" s="2" t="s">
        <v>82</v>
      </c>
      <c r="D29" s="18" t="s">
        <v>90</v>
      </c>
      <c r="E29" s="16" t="s">
        <v>35</v>
      </c>
      <c r="F29" s="16" t="s">
        <v>91</v>
      </c>
      <c r="G29" s="18">
        <v>10.1</v>
      </c>
      <c r="H29" s="18">
        <v>10.1</v>
      </c>
      <c r="I29" s="2">
        <v>200</v>
      </c>
      <c r="J29" s="2">
        <f t="shared" si="1"/>
        <v>2020</v>
      </c>
    </row>
    <row r="30" ht="14.25" spans="1:10">
      <c r="A30" s="2">
        <v>28</v>
      </c>
      <c r="B30" s="2" t="s">
        <v>76</v>
      </c>
      <c r="C30" s="2" t="s">
        <v>92</v>
      </c>
      <c r="D30" s="18" t="s">
        <v>93</v>
      </c>
      <c r="E30" s="16" t="s">
        <v>23</v>
      </c>
      <c r="F30" s="16" t="s">
        <v>94</v>
      </c>
      <c r="G30" s="18">
        <v>23</v>
      </c>
      <c r="H30" s="18">
        <v>23</v>
      </c>
      <c r="I30" s="2">
        <v>200</v>
      </c>
      <c r="J30" s="2">
        <f t="shared" si="1"/>
        <v>4600</v>
      </c>
    </row>
    <row r="31" ht="14.25" spans="1:10">
      <c r="A31" s="2">
        <v>29</v>
      </c>
      <c r="B31" s="2" t="s">
        <v>76</v>
      </c>
      <c r="C31" s="2" t="s">
        <v>95</v>
      </c>
      <c r="D31" s="18" t="s">
        <v>96</v>
      </c>
      <c r="E31" s="16" t="s">
        <v>97</v>
      </c>
      <c r="F31" s="17" t="s">
        <v>26</v>
      </c>
      <c r="G31" s="18">
        <v>6.7</v>
      </c>
      <c r="H31" s="18">
        <v>6.7</v>
      </c>
      <c r="I31" s="2">
        <v>200</v>
      </c>
      <c r="J31" s="2">
        <f t="shared" si="1"/>
        <v>1340</v>
      </c>
    </row>
    <row r="32" ht="14.25" spans="1:10">
      <c r="A32" s="2">
        <v>30</v>
      </c>
      <c r="B32" s="2" t="s">
        <v>76</v>
      </c>
      <c r="C32" s="2" t="s">
        <v>95</v>
      </c>
      <c r="D32" s="18" t="s">
        <v>98</v>
      </c>
      <c r="E32" s="19" t="s">
        <v>56</v>
      </c>
      <c r="F32" s="20" t="s">
        <v>18</v>
      </c>
      <c r="G32" s="18">
        <v>20.7</v>
      </c>
      <c r="H32" s="18">
        <v>10.5</v>
      </c>
      <c r="I32" s="2">
        <v>200</v>
      </c>
      <c r="J32" s="2">
        <f t="shared" si="1"/>
        <v>2100</v>
      </c>
    </row>
    <row r="33" spans="7:10">
      <c r="G33">
        <f>SUM(G3:G32)</f>
        <v>339.45</v>
      </c>
      <c r="H33">
        <f>SUM(H3:H32)</f>
        <v>323.67</v>
      </c>
      <c r="I33">
        <f>SUM(I3:I32)</f>
        <v>6000</v>
      </c>
      <c r="J33">
        <f>SUM(J3:J32)</f>
        <v>64734</v>
      </c>
    </row>
  </sheetData>
  <mergeCells count="1">
    <mergeCell ref="A1:J1"/>
  </mergeCells>
  <printOptions horizontalCentered="1"/>
  <pageMargins left="0.590277777777778" right="0.590277777777778" top="0.590277777777778" bottom="0.590277777777778" header="0.5" footer="0.354166666666667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模板6种植业补贴花名册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梨花雨凉</cp:lastModifiedBy>
  <dcterms:created xsi:type="dcterms:W3CDTF">2020-05-13T07:13:00Z</dcterms:created>
  <dcterms:modified xsi:type="dcterms:W3CDTF">2020-07-16T08:36:24Z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