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</sheets>
  <definedNames>
    <definedName name="_xlnm._FilterDatabase" localSheetId="0" hidden="1">Sheet1!$A$2:$J$40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<sst xmlns="http://schemas.openxmlformats.org/spreadsheetml/2006/main" count="102">
  <si>
    <t>海原县关桥乡方堡村2020年建档立卡户基础母牛补栏补贴花名册</t>
  </si>
  <si>
    <t>序号</t>
  </si>
  <si>
    <t>自然村</t>
  </si>
  <si>
    <t>户主姓名</t>
  </si>
  <si>
    <t>身份证号码</t>
  </si>
  <si>
    <t>一卡通号</t>
  </si>
  <si>
    <t>实际养殖数量（头）</t>
  </si>
  <si>
    <t>补贴数量（头）</t>
  </si>
  <si>
    <t>补贴标准(元/头)</t>
  </si>
  <si>
    <t>补贴金额（元）</t>
  </si>
  <si>
    <t>备注</t>
  </si>
  <si>
    <t>张汉勇</t>
  </si>
  <si>
    <t>642222********0217</t>
  </si>
  <si>
    <t>622947880021506****</t>
  </si>
  <si>
    <t>1000</t>
  </si>
  <si>
    <t>张志福</t>
  </si>
  <si>
    <t>622947880001550****</t>
  </si>
  <si>
    <t>1</t>
  </si>
  <si>
    <t>张志瑞</t>
  </si>
  <si>
    <t>642222********0210</t>
  </si>
  <si>
    <t>622947880011569****</t>
  </si>
  <si>
    <t>张小安</t>
  </si>
  <si>
    <t>642222********0230</t>
  </si>
  <si>
    <t>622947880001546****</t>
  </si>
  <si>
    <t>2</t>
  </si>
  <si>
    <t>张志华</t>
  </si>
  <si>
    <t>642222********0235</t>
  </si>
  <si>
    <t>622947880001549****</t>
  </si>
  <si>
    <t>张三虎</t>
  </si>
  <si>
    <t>642222********0234</t>
  </si>
  <si>
    <t>622947880011570****</t>
  </si>
  <si>
    <t>642222********0212</t>
  </si>
  <si>
    <t>622947881000163****</t>
  </si>
  <si>
    <t>张学清</t>
  </si>
  <si>
    <t>642222********021X</t>
  </si>
  <si>
    <t>张小龙</t>
  </si>
  <si>
    <t>642222********0211</t>
  </si>
  <si>
    <t>622947881020152****</t>
  </si>
  <si>
    <t>张志学</t>
  </si>
  <si>
    <t>622947881050145****</t>
  </si>
  <si>
    <t>张汉俊</t>
  </si>
  <si>
    <t>642222********0236</t>
  </si>
  <si>
    <t>622947880011532****</t>
  </si>
  <si>
    <t>刘安英</t>
  </si>
  <si>
    <t>642222********0220</t>
  </si>
  <si>
    <t>622947880031581****</t>
  </si>
  <si>
    <t>马仲海</t>
  </si>
  <si>
    <t>642222********0219</t>
  </si>
  <si>
    <t>622947881000100****</t>
  </si>
  <si>
    <t>李进虎</t>
  </si>
  <si>
    <t>642222********027X</t>
  </si>
  <si>
    <t>622947880011530****</t>
  </si>
  <si>
    <t>10</t>
  </si>
  <si>
    <t>李进才</t>
  </si>
  <si>
    <t>622947880001548****</t>
  </si>
  <si>
    <t>李进刚</t>
  </si>
  <si>
    <t>642222********031X</t>
  </si>
  <si>
    <t>李彦杰</t>
  </si>
  <si>
    <t>金银</t>
  </si>
  <si>
    <t>622947880021575****</t>
  </si>
  <si>
    <t>金云</t>
  </si>
  <si>
    <t>642222********0216</t>
  </si>
  <si>
    <t>李彦得</t>
  </si>
  <si>
    <t>642222********0214</t>
  </si>
  <si>
    <t>3</t>
  </si>
  <si>
    <t>张志全</t>
  </si>
  <si>
    <t>642222********0213</t>
  </si>
  <si>
    <t>张才</t>
  </si>
  <si>
    <t>张志凯</t>
  </si>
  <si>
    <t>622947880011565****</t>
  </si>
  <si>
    <t>张志虎</t>
  </si>
  <si>
    <t>642222********0231</t>
  </si>
  <si>
    <t>5</t>
  </si>
  <si>
    <t>张汉福</t>
  </si>
  <si>
    <t>642222********0215</t>
  </si>
  <si>
    <t>8-1</t>
  </si>
  <si>
    <t>李进强</t>
  </si>
  <si>
    <t>李进福</t>
  </si>
  <si>
    <t>642222********0239</t>
  </si>
  <si>
    <t>622947880011571****</t>
  </si>
  <si>
    <t>李进成</t>
  </si>
  <si>
    <t>622947880021579****</t>
  </si>
  <si>
    <t>8-2</t>
  </si>
  <si>
    <t>李彦福</t>
  </si>
  <si>
    <t>146104470****</t>
  </si>
  <si>
    <t>李维华</t>
  </si>
  <si>
    <t>100995800****</t>
  </si>
  <si>
    <t>李正明</t>
  </si>
  <si>
    <t>150312700****</t>
  </si>
  <si>
    <t>李进鑫</t>
  </si>
  <si>
    <t>642222********0252</t>
  </si>
  <si>
    <t>李进宝</t>
  </si>
  <si>
    <t>640522********029X</t>
  </si>
  <si>
    <t>622947881160135****</t>
  </si>
  <si>
    <t>李鹏</t>
  </si>
  <si>
    <t>李彦武</t>
  </si>
  <si>
    <t>622947880001545****</t>
  </si>
  <si>
    <t>李光耀</t>
  </si>
  <si>
    <t>622947881020151****</t>
  </si>
  <si>
    <t>李银</t>
  </si>
  <si>
    <t>合计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</si>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</sst>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0"/>
  <sheetViews>
    <sheetView tabSelected="1" view="pageBreakPreview" zoomScaleNormal="100" zoomScaleSheetLayoutView="100" workbookViewId="0">
      <selection activeCell="E6" sqref="E6:E7"/>
    </sheetView>
  </sheetViews>
  <sheetFormatPr defaultColWidth="9" defaultRowHeight="13.5"/>
  <cols>
    <col min="1" max="1" width="9" style="3"/>
    <col min="2" max="2" width="9" style="4"/>
    <col min="3" max="3" width="10.875" style="3" customWidth="1"/>
    <col min="4" max="4" width="22.375" style="3" customWidth="1"/>
    <col min="5" max="5" width="23.75" style="3" customWidth="1"/>
    <col min="6" max="6" width="13.25" style="3" customWidth="1"/>
    <col min="7" max="7" width="10" style="3" customWidth="1"/>
    <col min="8" max="9" width="10.125" style="3" customWidth="1"/>
    <col min="10" max="10" width="10.4416666666667" style="3" customWidth="1"/>
    <col min="11" max="16384" width="9" style="1"/>
  </cols>
  <sheetData>
    <row r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14" t="s">
        <v>10</v>
      </c>
    </row>
    <row r="3" s="1" customFormat="1" ht="18" customHeight="1" spans="1:10">
      <c r="A3" s="9">
        <f>ROW()-2</f>
        <v>1</v>
      </c>
      <c r="B3" s="10">
        <v>1</v>
      </c>
      <c r="C3" s="10" t="s">
        <v>11</v>
      </c>
      <c r="D3" s="10" t="s">
        <v>12</v>
      </c>
      <c r="E3" s="10" t="s">
        <v>13</v>
      </c>
      <c r="F3" s="11">
        <v>3</v>
      </c>
      <c r="G3" s="11">
        <v>1</v>
      </c>
      <c r="H3" s="10" t="s">
        <v>14</v>
      </c>
      <c r="I3" s="14">
        <f t="shared" ref="I3:I21" si="0">G3*H3</f>
        <v>1000</v>
      </c>
      <c r="J3" s="24"/>
    </row>
    <row r="4" s="1" customFormat="1" ht="18" customHeight="1" spans="1:10">
      <c r="A4" s="9">
        <f t="shared" ref="A4:A13" si="1">ROW()-2</f>
        <v>2</v>
      </c>
      <c r="B4" s="10">
        <v>1</v>
      </c>
      <c r="C4" s="10" t="s">
        <v>15</v>
      </c>
      <c r="D4" s="10" t="s">
        <v>12</v>
      </c>
      <c r="E4" s="10" t="s">
        <v>16</v>
      </c>
      <c r="F4" s="11">
        <v>5</v>
      </c>
      <c r="G4" s="11">
        <v>2</v>
      </c>
      <c r="H4" s="10" t="s">
        <v>14</v>
      </c>
      <c r="I4" s="14">
        <f t="shared" si="0"/>
        <v>2000</v>
      </c>
      <c r="J4" s="24"/>
    </row>
    <row r="5" s="1" customFormat="1" ht="18" customHeight="1" spans="1:10">
      <c r="A5" s="9">
        <f t="shared" si="1"/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1">
        <v>5</v>
      </c>
      <c r="G5" s="11">
        <v>3</v>
      </c>
      <c r="H5" s="10" t="s">
        <v>14</v>
      </c>
      <c r="I5" s="14">
        <f t="shared" si="0"/>
        <v>3000</v>
      </c>
      <c r="J5" s="24"/>
    </row>
    <row r="6" s="1" customFormat="1" ht="18" customHeight="1" spans="1:10">
      <c r="A6" s="9">
        <f t="shared" si="1"/>
        <v>4</v>
      </c>
      <c r="B6" s="10">
        <v>2</v>
      </c>
      <c r="C6" s="10" t="s">
        <v>21</v>
      </c>
      <c r="D6" s="10" t="s">
        <v>22</v>
      </c>
      <c r="E6" s="12" t="s">
        <v>23</v>
      </c>
      <c r="F6" s="11">
        <v>4</v>
      </c>
      <c r="G6" s="11">
        <v>2</v>
      </c>
      <c r="H6" s="10" t="s">
        <v>14</v>
      </c>
      <c r="I6" s="14">
        <f t="shared" si="0"/>
        <v>2000</v>
      </c>
      <c r="J6" s="24"/>
    </row>
    <row r="7" s="1" customFormat="1" ht="18" customHeight="1" spans="1:10">
      <c r="A7" s="9">
        <f t="shared" si="1"/>
        <v>5</v>
      </c>
      <c r="B7" s="10" t="s">
        <v>24</v>
      </c>
      <c r="C7" s="10" t="s">
        <v>25</v>
      </c>
      <c r="D7" s="10" t="s">
        <v>26</v>
      </c>
      <c r="E7" s="10" t="s">
        <v>27</v>
      </c>
      <c r="F7" s="11">
        <v>8</v>
      </c>
      <c r="G7" s="11">
        <v>3</v>
      </c>
      <c r="H7" s="10" t="s">
        <v>14</v>
      </c>
      <c r="I7" s="14">
        <f t="shared" si="0"/>
        <v>3000</v>
      </c>
      <c r="J7" s="24"/>
    </row>
    <row r="8" s="1" customFormat="1" ht="18" customHeight="1" spans="1:10">
      <c r="A8" s="9">
        <f t="shared" si="1"/>
        <v>6</v>
      </c>
      <c r="B8" s="13" t="s">
        <v>24</v>
      </c>
      <c r="C8" s="10" t="s">
        <v>28</v>
      </c>
      <c r="D8" s="10" t="s">
        <v>29</v>
      </c>
      <c r="E8" s="12" t="s">
        <v>30</v>
      </c>
      <c r="F8" s="14">
        <v>5</v>
      </c>
      <c r="G8" s="11">
        <v>3</v>
      </c>
      <c r="H8" s="10" t="s">
        <v>14</v>
      </c>
      <c r="I8" s="14">
        <f t="shared" si="0"/>
        <v>3000</v>
      </c>
      <c r="J8" s="24"/>
    </row>
    <row r="9" s="1" customFormat="1" ht="18" customHeight="1" spans="1:10">
      <c r="A9" s="9">
        <f t="shared" si="1"/>
        <v>7</v>
      </c>
      <c r="B9" s="13" t="s">
        <v>24</v>
      </c>
      <c r="C9" s="10" t="s">
        <v>25</v>
      </c>
      <c r="D9" s="15" t="s">
        <v>31</v>
      </c>
      <c r="E9" s="14" t="s">
        <v>32</v>
      </c>
      <c r="F9" s="14">
        <v>2</v>
      </c>
      <c r="G9" s="11">
        <v>2</v>
      </c>
      <c r="H9" s="10" t="s">
        <v>14</v>
      </c>
      <c r="I9" s="14">
        <f t="shared" si="0"/>
        <v>2000</v>
      </c>
      <c r="J9" s="24"/>
    </row>
    <row r="10" s="1" customFormat="1" ht="18" customHeight="1" spans="1:10">
      <c r="A10" s="9">
        <f t="shared" si="1"/>
        <v>8</v>
      </c>
      <c r="B10" s="13" t="s">
        <v>24</v>
      </c>
      <c r="C10" s="15" t="s">
        <v>33</v>
      </c>
      <c r="D10" s="15" t="s">
        <v>34</v>
      </c>
      <c r="E10" s="14" t="s">
        <v>27</v>
      </c>
      <c r="F10" s="14">
        <v>3</v>
      </c>
      <c r="G10" s="11">
        <v>3</v>
      </c>
      <c r="H10" s="10" t="s">
        <v>14</v>
      </c>
      <c r="I10" s="14">
        <f t="shared" si="0"/>
        <v>3000</v>
      </c>
      <c r="J10" s="24"/>
    </row>
    <row r="11" s="1" customFormat="1" ht="18" customHeight="1" spans="1:10">
      <c r="A11" s="9">
        <f t="shared" si="1"/>
        <v>9</v>
      </c>
      <c r="B11" s="13" t="s">
        <v>24</v>
      </c>
      <c r="C11" s="15" t="s">
        <v>35</v>
      </c>
      <c r="D11" s="15" t="s">
        <v>36</v>
      </c>
      <c r="E11" s="14" t="s">
        <v>37</v>
      </c>
      <c r="F11" s="14">
        <v>2</v>
      </c>
      <c r="G11" s="11">
        <v>2</v>
      </c>
      <c r="H11" s="10" t="s">
        <v>14</v>
      </c>
      <c r="I11" s="14">
        <f t="shared" si="0"/>
        <v>2000</v>
      </c>
      <c r="J11" s="24"/>
    </row>
    <row r="12" s="1" customFormat="1" ht="18" customHeight="1" spans="1:10">
      <c r="A12" s="9">
        <f t="shared" si="1"/>
        <v>10</v>
      </c>
      <c r="B12" s="10">
        <v>4</v>
      </c>
      <c r="C12" s="10" t="s">
        <v>38</v>
      </c>
      <c r="D12" s="10" t="s">
        <v>31</v>
      </c>
      <c r="E12" s="16" t="s">
        <v>39</v>
      </c>
      <c r="F12" s="17">
        <v>4</v>
      </c>
      <c r="G12" s="17">
        <v>1</v>
      </c>
      <c r="H12" s="10" t="s">
        <v>14</v>
      </c>
      <c r="I12" s="14">
        <f t="shared" si="0"/>
        <v>1000</v>
      </c>
      <c r="J12" s="24"/>
    </row>
    <row r="13" s="1" customFormat="1" ht="18" customHeight="1" spans="1:10">
      <c r="A13" s="9">
        <f t="shared" si="1"/>
        <v>11</v>
      </c>
      <c r="B13" s="10">
        <v>4</v>
      </c>
      <c r="C13" s="10" t="s">
        <v>40</v>
      </c>
      <c r="D13" s="10" t="s">
        <v>41</v>
      </c>
      <c r="E13" s="10" t="s">
        <v>42</v>
      </c>
      <c r="F13" s="11">
        <v>5</v>
      </c>
      <c r="G13" s="11">
        <v>2</v>
      </c>
      <c r="H13" s="10" t="s">
        <v>14</v>
      </c>
      <c r="I13" s="14">
        <f t="shared" si="0"/>
        <v>2000</v>
      </c>
      <c r="J13" s="24"/>
    </row>
    <row r="14" s="1" customFormat="1" ht="18" customHeight="1" spans="1:10">
      <c r="A14" s="9">
        <f t="shared" ref="A14:A23" si="2">ROW()-2</f>
        <v>12</v>
      </c>
      <c r="B14" s="10">
        <v>5</v>
      </c>
      <c r="C14" s="10" t="s">
        <v>43</v>
      </c>
      <c r="D14" s="10" t="s">
        <v>44</v>
      </c>
      <c r="E14" s="10" t="s">
        <v>45</v>
      </c>
      <c r="F14" s="11">
        <v>2</v>
      </c>
      <c r="G14" s="11">
        <v>2</v>
      </c>
      <c r="H14" s="10" t="s">
        <v>14</v>
      </c>
      <c r="I14" s="14">
        <f t="shared" si="0"/>
        <v>2000</v>
      </c>
      <c r="J14" s="24"/>
    </row>
    <row r="15" s="1" customFormat="1" ht="18" customHeight="1" spans="1:10">
      <c r="A15" s="9">
        <f t="shared" si="2"/>
        <v>13</v>
      </c>
      <c r="B15" s="10">
        <v>6</v>
      </c>
      <c r="C15" s="10" t="s">
        <v>46</v>
      </c>
      <c r="D15" s="10" t="s">
        <v>47</v>
      </c>
      <c r="E15" s="10" t="s">
        <v>48</v>
      </c>
      <c r="F15" s="11">
        <v>4</v>
      </c>
      <c r="G15" s="11">
        <v>1</v>
      </c>
      <c r="H15" s="10" t="s">
        <v>14</v>
      </c>
      <c r="I15" s="14">
        <f t="shared" si="0"/>
        <v>1000</v>
      </c>
      <c r="J15" s="24"/>
    </row>
    <row r="16" s="1" customFormat="1" ht="18" customHeight="1" spans="1:10">
      <c r="A16" s="9">
        <f t="shared" si="2"/>
        <v>14</v>
      </c>
      <c r="B16" s="13">
        <v>9</v>
      </c>
      <c r="C16" s="15" t="s">
        <v>49</v>
      </c>
      <c r="D16" s="15" t="s">
        <v>50</v>
      </c>
      <c r="E16" s="14" t="s">
        <v>51</v>
      </c>
      <c r="F16" s="14">
        <v>3</v>
      </c>
      <c r="G16" s="14">
        <v>3</v>
      </c>
      <c r="H16" s="10" t="s">
        <v>14</v>
      </c>
      <c r="I16" s="14">
        <f t="shared" si="0"/>
        <v>3000</v>
      </c>
      <c r="J16" s="14"/>
    </row>
    <row r="17" s="1" customFormat="1" ht="18" customHeight="1" spans="1:10">
      <c r="A17" s="9">
        <f t="shared" si="2"/>
        <v>15</v>
      </c>
      <c r="B17" s="10" t="s">
        <v>52</v>
      </c>
      <c r="C17" s="10" t="s">
        <v>53</v>
      </c>
      <c r="D17" s="10" t="s">
        <v>36</v>
      </c>
      <c r="E17" s="10" t="s">
        <v>54</v>
      </c>
      <c r="F17" s="11">
        <v>6</v>
      </c>
      <c r="G17" s="11">
        <v>3</v>
      </c>
      <c r="H17" s="10" t="s">
        <v>14</v>
      </c>
      <c r="I17" s="14">
        <f t="shared" si="0"/>
        <v>3000</v>
      </c>
      <c r="J17" s="14"/>
    </row>
    <row r="18" s="1" customFormat="1" ht="18" customHeight="1" spans="1:10">
      <c r="A18" s="9">
        <f t="shared" si="2"/>
        <v>16</v>
      </c>
      <c r="B18" s="10" t="s">
        <v>52</v>
      </c>
      <c r="C18" s="10" t="s">
        <v>55</v>
      </c>
      <c r="D18" s="10" t="s">
        <v>56</v>
      </c>
      <c r="E18" s="10" t="s">
        <v>20</v>
      </c>
      <c r="F18" s="11">
        <v>10</v>
      </c>
      <c r="G18" s="11">
        <v>3</v>
      </c>
      <c r="H18" s="10" t="s">
        <v>14</v>
      </c>
      <c r="I18" s="14">
        <f t="shared" si="0"/>
        <v>3000</v>
      </c>
      <c r="J18" s="24"/>
    </row>
    <row r="19" s="1" customFormat="1" ht="18" customHeight="1" spans="1:10">
      <c r="A19" s="9">
        <f t="shared" si="2"/>
        <v>17</v>
      </c>
      <c r="B19" s="10" t="s">
        <v>52</v>
      </c>
      <c r="C19" s="10" t="s">
        <v>57</v>
      </c>
      <c r="D19" s="10" t="s">
        <v>34</v>
      </c>
      <c r="E19" s="10" t="s">
        <v>54</v>
      </c>
      <c r="F19" s="11">
        <v>3</v>
      </c>
      <c r="G19" s="11">
        <v>3</v>
      </c>
      <c r="H19" s="10" t="s">
        <v>14</v>
      </c>
      <c r="I19" s="14">
        <f t="shared" si="0"/>
        <v>3000</v>
      </c>
      <c r="J19" s="24"/>
    </row>
    <row r="20" s="1" customFormat="1" ht="18" customHeight="1" spans="1:10">
      <c r="A20" s="9">
        <f t="shared" si="2"/>
        <v>18</v>
      </c>
      <c r="B20" s="13" t="s">
        <v>52</v>
      </c>
      <c r="C20" s="15" t="s">
        <v>58</v>
      </c>
      <c r="D20" s="15" t="s">
        <v>31</v>
      </c>
      <c r="E20" s="14" t="s">
        <v>59</v>
      </c>
      <c r="F20" s="14">
        <v>3</v>
      </c>
      <c r="G20" s="14">
        <v>3</v>
      </c>
      <c r="H20" s="10" t="s">
        <v>14</v>
      </c>
      <c r="I20" s="14">
        <f t="shared" si="0"/>
        <v>3000</v>
      </c>
      <c r="J20" s="14"/>
    </row>
    <row r="21" s="1" customFormat="1" ht="18" customHeight="1" spans="1:10">
      <c r="A21" s="9">
        <f t="shared" si="2"/>
        <v>19</v>
      </c>
      <c r="B21" s="13" t="s">
        <v>52</v>
      </c>
      <c r="C21" s="15" t="s">
        <v>60</v>
      </c>
      <c r="D21" s="15" t="s">
        <v>61</v>
      </c>
      <c r="E21" s="14" t="s">
        <v>27</v>
      </c>
      <c r="F21" s="14">
        <v>1</v>
      </c>
      <c r="G21" s="14">
        <v>1</v>
      </c>
      <c r="H21" s="10" t="s">
        <v>14</v>
      </c>
      <c r="I21" s="14">
        <f t="shared" si="0"/>
        <v>1000</v>
      </c>
      <c r="J21" s="14"/>
    </row>
    <row r="22" s="1" customFormat="1" ht="18" customHeight="1" spans="1:10">
      <c r="A22" s="9">
        <f t="shared" si="2"/>
        <v>20</v>
      </c>
      <c r="B22" s="13" t="s">
        <v>52</v>
      </c>
      <c r="C22" s="15" t="s">
        <v>62</v>
      </c>
      <c r="D22" s="15" t="s">
        <v>63</v>
      </c>
      <c r="E22" s="14" t="s">
        <v>54</v>
      </c>
      <c r="F22" s="14">
        <v>4</v>
      </c>
      <c r="G22" s="14">
        <v>3</v>
      </c>
      <c r="H22" s="10" t="s">
        <v>14</v>
      </c>
      <c r="I22" s="14">
        <f t="shared" ref="I22:I40" si="3">G22*H22</f>
        <v>3000</v>
      </c>
      <c r="J22" s="14"/>
    </row>
    <row r="23" ht="18" customHeight="1" spans="1:10">
      <c r="A23" s="9">
        <f t="shared" si="2"/>
        <v>21</v>
      </c>
      <c r="B23" s="10" t="s">
        <v>64</v>
      </c>
      <c r="C23" s="10" t="s">
        <v>65</v>
      </c>
      <c r="D23" s="10" t="s">
        <v>66</v>
      </c>
      <c r="E23" s="10" t="s">
        <v>16</v>
      </c>
      <c r="F23" s="11">
        <v>5</v>
      </c>
      <c r="G23" s="11">
        <v>2</v>
      </c>
      <c r="H23" s="10" t="s">
        <v>14</v>
      </c>
      <c r="I23" s="14">
        <f t="shared" si="3"/>
        <v>2000</v>
      </c>
      <c r="J23" s="24"/>
    </row>
    <row r="24" ht="18" customHeight="1" spans="1:10">
      <c r="A24" s="9">
        <f t="shared" ref="A24:A33" si="4">ROW()-2</f>
        <v>22</v>
      </c>
      <c r="B24" s="13" t="s">
        <v>64</v>
      </c>
      <c r="C24" s="15" t="s">
        <v>67</v>
      </c>
      <c r="D24" s="15" t="s">
        <v>22</v>
      </c>
      <c r="E24" s="14" t="s">
        <v>30</v>
      </c>
      <c r="F24" s="14">
        <v>1</v>
      </c>
      <c r="G24" s="14">
        <v>1</v>
      </c>
      <c r="H24" s="10" t="s">
        <v>14</v>
      </c>
      <c r="I24" s="14">
        <f t="shared" si="3"/>
        <v>1000</v>
      </c>
      <c r="J24" s="14"/>
    </row>
    <row r="25" ht="18" customHeight="1" spans="1:10">
      <c r="A25" s="9">
        <f t="shared" si="4"/>
        <v>23</v>
      </c>
      <c r="B25" s="13" t="s">
        <v>64</v>
      </c>
      <c r="C25" s="15" t="s">
        <v>68</v>
      </c>
      <c r="D25" s="15" t="s">
        <v>47</v>
      </c>
      <c r="E25" s="14" t="s">
        <v>69</v>
      </c>
      <c r="F25" s="14">
        <v>3</v>
      </c>
      <c r="G25" s="14">
        <v>3</v>
      </c>
      <c r="H25" s="10" t="s">
        <v>14</v>
      </c>
      <c r="I25" s="14">
        <f t="shared" si="3"/>
        <v>3000</v>
      </c>
      <c r="J25" s="14"/>
    </row>
    <row r="26" ht="18" customHeight="1" spans="1:10">
      <c r="A26" s="9">
        <f t="shared" si="4"/>
        <v>24</v>
      </c>
      <c r="B26" s="13" t="s">
        <v>64</v>
      </c>
      <c r="C26" s="15" t="s">
        <v>70</v>
      </c>
      <c r="D26" s="15" t="s">
        <v>71</v>
      </c>
      <c r="E26" s="14" t="s">
        <v>23</v>
      </c>
      <c r="F26" s="14">
        <v>2</v>
      </c>
      <c r="G26" s="14">
        <v>2</v>
      </c>
      <c r="H26" s="10" t="s">
        <v>14</v>
      </c>
      <c r="I26" s="14">
        <f t="shared" si="3"/>
        <v>2000</v>
      </c>
      <c r="J26" s="14"/>
    </row>
    <row r="27" ht="18" customHeight="1" spans="1:10">
      <c r="A27" s="9">
        <f t="shared" si="4"/>
        <v>25</v>
      </c>
      <c r="B27" s="13" t="s">
        <v>72</v>
      </c>
      <c r="C27" s="15" t="s">
        <v>73</v>
      </c>
      <c r="D27" s="15" t="s">
        <v>74</v>
      </c>
      <c r="E27" s="14" t="s">
        <v>69</v>
      </c>
      <c r="F27" s="14">
        <v>1</v>
      </c>
      <c r="G27" s="14">
        <v>1</v>
      </c>
      <c r="H27" s="10" t="s">
        <v>14</v>
      </c>
      <c r="I27" s="14">
        <f t="shared" si="3"/>
        <v>1000</v>
      </c>
      <c r="J27" s="14"/>
    </row>
    <row r="28" ht="18" customHeight="1" spans="1:10">
      <c r="A28" s="9">
        <f t="shared" si="4"/>
        <v>26</v>
      </c>
      <c r="B28" s="13" t="s">
        <v>75</v>
      </c>
      <c r="C28" s="15" t="s">
        <v>76</v>
      </c>
      <c r="D28" s="15" t="s">
        <v>47</v>
      </c>
      <c r="E28" s="14" t="s">
        <v>23</v>
      </c>
      <c r="F28" s="14">
        <v>1</v>
      </c>
      <c r="G28" s="14">
        <v>1</v>
      </c>
      <c r="H28" s="10" t="s">
        <v>14</v>
      </c>
      <c r="I28" s="14">
        <f t="shared" si="3"/>
        <v>1000</v>
      </c>
      <c r="J28" s="14"/>
    </row>
    <row r="29" ht="18" customHeight="1" spans="1:10">
      <c r="A29" s="9">
        <f t="shared" si="4"/>
        <v>27</v>
      </c>
      <c r="B29" s="13" t="s">
        <v>75</v>
      </c>
      <c r="C29" s="15" t="s">
        <v>77</v>
      </c>
      <c r="D29" s="15" t="s">
        <v>78</v>
      </c>
      <c r="E29" s="14" t="s">
        <v>79</v>
      </c>
      <c r="F29" s="14">
        <v>2</v>
      </c>
      <c r="G29" s="14">
        <v>2</v>
      </c>
      <c r="H29" s="10" t="s">
        <v>14</v>
      </c>
      <c r="I29" s="14">
        <f t="shared" si="3"/>
        <v>2000</v>
      </c>
      <c r="J29" s="14"/>
    </row>
    <row r="30" ht="18" customHeight="1" spans="1:10">
      <c r="A30" s="9">
        <f t="shared" si="4"/>
        <v>28</v>
      </c>
      <c r="B30" s="13" t="s">
        <v>75</v>
      </c>
      <c r="C30" s="15" t="s">
        <v>80</v>
      </c>
      <c r="D30" s="15" t="s">
        <v>63</v>
      </c>
      <c r="E30" s="18" t="s">
        <v>81</v>
      </c>
      <c r="F30" s="14">
        <v>6</v>
      </c>
      <c r="G30" s="14">
        <v>3</v>
      </c>
      <c r="H30" s="10" t="s">
        <v>14</v>
      </c>
      <c r="I30" s="14">
        <f t="shared" si="3"/>
        <v>3000</v>
      </c>
      <c r="J30" s="14"/>
    </row>
    <row r="31" ht="18" customHeight="1" spans="1:10">
      <c r="A31" s="9">
        <f t="shared" si="4"/>
        <v>29</v>
      </c>
      <c r="B31" s="10" t="s">
        <v>82</v>
      </c>
      <c r="C31" s="10" t="s">
        <v>83</v>
      </c>
      <c r="D31" s="10" t="s">
        <v>61</v>
      </c>
      <c r="E31" s="10" t="s">
        <v>84</v>
      </c>
      <c r="F31" s="11">
        <v>5</v>
      </c>
      <c r="G31" s="11">
        <v>2</v>
      </c>
      <c r="H31" s="10" t="s">
        <v>14</v>
      </c>
      <c r="I31" s="14">
        <f t="shared" si="3"/>
        <v>2000</v>
      </c>
      <c r="J31" s="24"/>
    </row>
    <row r="32" s="2" customFormat="1" ht="18" customHeight="1" spans="1:10">
      <c r="A32" s="9">
        <f t="shared" si="4"/>
        <v>30</v>
      </c>
      <c r="B32" s="19" t="s">
        <v>82</v>
      </c>
      <c r="C32" s="19" t="s">
        <v>85</v>
      </c>
      <c r="D32" s="19" t="s">
        <v>26</v>
      </c>
      <c r="E32" s="19" t="s">
        <v>86</v>
      </c>
      <c r="F32" s="20">
        <v>7</v>
      </c>
      <c r="G32" s="20">
        <v>3</v>
      </c>
      <c r="H32" s="19" t="s">
        <v>14</v>
      </c>
      <c r="I32" s="14">
        <f t="shared" si="3"/>
        <v>3000</v>
      </c>
      <c r="J32" s="25"/>
    </row>
    <row r="33" ht="18" customHeight="1" spans="1:10">
      <c r="A33" s="9">
        <f t="shared" si="4"/>
        <v>31</v>
      </c>
      <c r="B33" s="10" t="s">
        <v>82</v>
      </c>
      <c r="C33" s="10" t="s">
        <v>87</v>
      </c>
      <c r="D33" s="10" t="s">
        <v>29</v>
      </c>
      <c r="E33" s="10" t="s">
        <v>88</v>
      </c>
      <c r="F33" s="11">
        <v>3</v>
      </c>
      <c r="G33" s="11">
        <v>2</v>
      </c>
      <c r="H33" s="10" t="s">
        <v>14</v>
      </c>
      <c r="I33" s="14">
        <f t="shared" si="3"/>
        <v>2000</v>
      </c>
      <c r="J33" s="24"/>
    </row>
    <row r="34" ht="18" customHeight="1" spans="1:10">
      <c r="A34" s="9">
        <f t="shared" ref="A34:A39" si="5">ROW()-2</f>
        <v>32</v>
      </c>
      <c r="B34" s="10" t="s">
        <v>82</v>
      </c>
      <c r="C34" s="10" t="s">
        <v>89</v>
      </c>
      <c r="D34" s="10" t="s">
        <v>90</v>
      </c>
      <c r="E34" s="10" t="s">
        <v>23</v>
      </c>
      <c r="F34" s="11">
        <v>9</v>
      </c>
      <c r="G34" s="11">
        <v>3</v>
      </c>
      <c r="H34" s="10" t="s">
        <v>14</v>
      </c>
      <c r="I34" s="14">
        <f t="shared" si="3"/>
        <v>3000</v>
      </c>
      <c r="J34" s="24"/>
    </row>
    <row r="35" ht="18" customHeight="1" spans="1:10">
      <c r="A35" s="9">
        <f t="shared" si="5"/>
        <v>33</v>
      </c>
      <c r="B35" s="13" t="s">
        <v>82</v>
      </c>
      <c r="C35" s="9" t="s">
        <v>91</v>
      </c>
      <c r="D35" s="9" t="s">
        <v>92</v>
      </c>
      <c r="E35" s="14" t="s">
        <v>93</v>
      </c>
      <c r="F35" s="14">
        <v>3</v>
      </c>
      <c r="G35" s="14">
        <v>3</v>
      </c>
      <c r="H35" s="10" t="s">
        <v>14</v>
      </c>
      <c r="I35" s="14">
        <f t="shared" si="3"/>
        <v>3000</v>
      </c>
      <c r="J35" s="14"/>
    </row>
    <row r="36" ht="18" customHeight="1" spans="1:10">
      <c r="A36" s="9">
        <f t="shared" si="5"/>
        <v>34</v>
      </c>
      <c r="B36" s="13" t="s">
        <v>82</v>
      </c>
      <c r="C36" s="15" t="s">
        <v>94</v>
      </c>
      <c r="D36" s="15" t="s">
        <v>19</v>
      </c>
      <c r="E36" s="14" t="s">
        <v>81</v>
      </c>
      <c r="F36" s="14">
        <v>2</v>
      </c>
      <c r="G36" s="14">
        <v>2</v>
      </c>
      <c r="H36" s="10" t="s">
        <v>14</v>
      </c>
      <c r="I36" s="14">
        <f t="shared" si="3"/>
        <v>2000</v>
      </c>
      <c r="J36" s="14"/>
    </row>
    <row r="37" ht="18" customHeight="1" spans="1:10">
      <c r="A37" s="9">
        <f t="shared" si="5"/>
        <v>35</v>
      </c>
      <c r="B37" s="13" t="s">
        <v>82</v>
      </c>
      <c r="C37" s="15" t="s">
        <v>95</v>
      </c>
      <c r="D37" s="15" t="s">
        <v>34</v>
      </c>
      <c r="E37" s="14" t="s">
        <v>96</v>
      </c>
      <c r="F37" s="14">
        <v>1</v>
      </c>
      <c r="G37" s="14">
        <v>1</v>
      </c>
      <c r="H37" s="10" t="s">
        <v>14</v>
      </c>
      <c r="I37" s="14">
        <f t="shared" si="3"/>
        <v>1000</v>
      </c>
      <c r="J37" s="14"/>
    </row>
    <row r="38" ht="18" customHeight="1" spans="1:10">
      <c r="A38" s="9">
        <f t="shared" si="5"/>
        <v>36</v>
      </c>
      <c r="B38" s="13" t="s">
        <v>82</v>
      </c>
      <c r="C38" s="10" t="s">
        <v>97</v>
      </c>
      <c r="D38" s="10" t="s">
        <v>36</v>
      </c>
      <c r="E38" s="10" t="s">
        <v>98</v>
      </c>
      <c r="F38" s="14">
        <v>1</v>
      </c>
      <c r="G38" s="14">
        <v>1</v>
      </c>
      <c r="H38" s="10" t="s">
        <v>14</v>
      </c>
      <c r="I38" s="14">
        <f t="shared" si="3"/>
        <v>1000</v>
      </c>
      <c r="J38" s="14"/>
    </row>
    <row r="39" ht="18" customHeight="1" spans="1:10">
      <c r="A39" s="9">
        <f t="shared" si="5"/>
        <v>37</v>
      </c>
      <c r="B39" s="13" t="s">
        <v>82</v>
      </c>
      <c r="C39" s="15" t="s">
        <v>99</v>
      </c>
      <c r="D39" s="15" t="s">
        <v>34</v>
      </c>
      <c r="E39" s="14" t="s">
        <v>16</v>
      </c>
      <c r="F39" s="14">
        <v>2</v>
      </c>
      <c r="G39" s="14">
        <v>2</v>
      </c>
      <c r="H39" s="10" t="s">
        <v>14</v>
      </c>
      <c r="I39" s="14">
        <f t="shared" si="3"/>
        <v>2000</v>
      </c>
      <c r="J39" s="14"/>
    </row>
    <row r="40" ht="18" customHeight="1" spans="1:10">
      <c r="A40" s="21" t="s">
        <v>100</v>
      </c>
      <c r="B40" s="22"/>
      <c r="C40" s="23"/>
      <c r="D40" s="14"/>
      <c r="E40" s="14" t="s">
        <v>101</v>
      </c>
      <c r="F40" s="14">
        <f>SUM(F3:F39)</f>
        <v>136</v>
      </c>
      <c r="G40" s="14">
        <f>SUM(G3:G39)</f>
        <v>80</v>
      </c>
      <c r="H40" s="14"/>
      <c r="I40" s="14">
        <f>SUM(I3:I39)</f>
        <v>80000</v>
      </c>
      <c r="J40" s="14"/>
    </row>
  </sheetData>
  <mergeCells count="2">
    <mergeCell ref="A1:J1"/>
    <mergeCell ref="A40:C40"/>
  </mergeCells>
  <printOptions horizontalCentered="1"/>
  <pageMargins left="0.984027777777778" right="0.314583333333333" top="0.511805555555556" bottom="0.550694444444444" header="0.5" footer="0.156944444444444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$A1:$XFD1048576"/>
    </sheetView>
  </sheetViews>
  <sheetFormatPr defaultColWidth="8.89166666666667" defaultRowHeight="13.5"/>
  <cols>
    <col min="1" max="1" width="6.44166666666667" customWidth="1"/>
    <col min="2" max="2" width="7.10833333333333" customWidth="1"/>
    <col min="4" max="4" width="20.4416666666667" customWidth="1"/>
    <col min="5" max="5" width="23.225" customWidth="1"/>
    <col min="6" max="6" width="15.3333333333333" customWidth="1"/>
  </cols>
  <sheetData>
    <row r="1" ht="39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2019-05-09T01:16:00Z</dcterms:created>
  <dcterms:modified xsi:type="dcterms:W3CDTF">2020-07-13T07:09:46Z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