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<sst xmlns="http://schemas.openxmlformats.org/spreadsheetml/2006/main" count="208" uniqueCount="123">
  <si>
    <t>海原县红羊乡2020年基础母牛补栏补贴第二批公示花名册</t>
  </si>
  <si>
    <t>序号</t>
  </si>
  <si>
    <t>行政村</t>
  </si>
  <si>
    <t>村组</t>
  </si>
  <si>
    <t>户主姓名</t>
  </si>
  <si>
    <t>身份证号</t>
  </si>
  <si>
    <t>一卡通号</t>
  </si>
  <si>
    <t>实际养殖数量
（只）</t>
  </si>
  <si>
    <t>2019年补贴数
（只）</t>
  </si>
  <si>
    <t>补栏数
（只）</t>
  </si>
  <si>
    <t>实际补贴数
（只）</t>
  </si>
  <si>
    <t>补贴标准
（元/只）</t>
  </si>
  <si>
    <t>补助金额（元）</t>
  </si>
  <si>
    <t>红羊</t>
  </si>
  <si>
    <t>北河组</t>
  </si>
  <si>
    <t>杨宗强</t>
  </si>
  <si>
    <t>642222********4410</t>
  </si>
  <si>
    <t>622947880031518****</t>
  </si>
  <si>
    <t>杨国平</t>
  </si>
  <si>
    <t>642222********4412</t>
  </si>
  <si>
    <t>622947880011529****</t>
  </si>
  <si>
    <t>杨国栋</t>
  </si>
  <si>
    <t>642222********4439</t>
  </si>
  <si>
    <t>622947880021591****</t>
  </si>
  <si>
    <t>武志成</t>
  </si>
  <si>
    <t>642222********443X</t>
  </si>
  <si>
    <t>622947881130156****</t>
  </si>
  <si>
    <t>下红羊组</t>
  </si>
  <si>
    <t>李少刚</t>
  </si>
  <si>
    <t>642222********4437</t>
  </si>
  <si>
    <t>622947881080180****</t>
  </si>
  <si>
    <t>魏万红</t>
  </si>
  <si>
    <t>622947880001532****</t>
  </si>
  <si>
    <t>赵海燕</t>
  </si>
  <si>
    <t>642222********442X</t>
  </si>
  <si>
    <t>622947880011527****</t>
  </si>
  <si>
    <t>胡套组</t>
  </si>
  <si>
    <t>李海军</t>
  </si>
  <si>
    <t>642222********4432</t>
  </si>
  <si>
    <t>140573470****</t>
  </si>
  <si>
    <t>拐沟组</t>
  </si>
  <si>
    <t>姜军胜</t>
  </si>
  <si>
    <t>642222********4415</t>
  </si>
  <si>
    <t>157497950****</t>
  </si>
  <si>
    <t>黄具宝</t>
  </si>
  <si>
    <t>642222********4416</t>
  </si>
  <si>
    <t>140577710****</t>
  </si>
  <si>
    <t>北沟组</t>
  </si>
  <si>
    <t>程兴银</t>
  </si>
  <si>
    <t>642222********4419</t>
  </si>
  <si>
    <t>136638550****</t>
  </si>
  <si>
    <t>南河组</t>
  </si>
  <si>
    <t>贺金彪</t>
  </si>
  <si>
    <t>116170340****</t>
  </si>
  <si>
    <t>王龙</t>
  </si>
  <si>
    <t>140609860****</t>
  </si>
  <si>
    <t>魏世福</t>
  </si>
  <si>
    <t>622947881000106****</t>
  </si>
  <si>
    <t>石塘</t>
  </si>
  <si>
    <t>撒正龙</t>
  </si>
  <si>
    <t>田永宝</t>
  </si>
  <si>
    <t>642222********4411</t>
  </si>
  <si>
    <t>622947880011528****</t>
  </si>
  <si>
    <t>马正龙</t>
  </si>
  <si>
    <t>马永刚</t>
  </si>
  <si>
    <t>642222********4418</t>
  </si>
  <si>
    <t>622947880001528****</t>
  </si>
  <si>
    <t>小银川</t>
  </si>
  <si>
    <t>田春福</t>
  </si>
  <si>
    <t>642222********4435</t>
  </si>
  <si>
    <t>622947881130169****</t>
  </si>
  <si>
    <t>王平中</t>
  </si>
  <si>
    <t>622429********2930</t>
  </si>
  <si>
    <t>622947880041506****</t>
  </si>
  <si>
    <t>种田</t>
  </si>
  <si>
    <t>田春财</t>
  </si>
  <si>
    <t>642222********4414</t>
  </si>
  <si>
    <t>622947881060115****</t>
  </si>
  <si>
    <t>田春文</t>
  </si>
  <si>
    <t>642222********4434</t>
  </si>
  <si>
    <t>622947881150183****</t>
  </si>
  <si>
    <t>马应武</t>
  </si>
  <si>
    <t>622947881001519****</t>
  </si>
  <si>
    <t>南沟</t>
  </si>
  <si>
    <t>马彦保</t>
  </si>
  <si>
    <t>642222********441X</t>
  </si>
  <si>
    <t>622947881050119****</t>
  </si>
  <si>
    <t>新建</t>
  </si>
  <si>
    <t>贾生武</t>
  </si>
  <si>
    <t>622947881090169****</t>
  </si>
  <si>
    <t>新庄</t>
  </si>
  <si>
    <t>田春虎</t>
  </si>
  <si>
    <t>642222********4438</t>
  </si>
  <si>
    <t>石岘子</t>
  </si>
  <si>
    <t>冯应彪</t>
  </si>
  <si>
    <t>157069010****</t>
  </si>
  <si>
    <t>冯进海</t>
  </si>
  <si>
    <t>157063180****</t>
  </si>
  <si>
    <t>冯应海</t>
  </si>
  <si>
    <t>140624000****</t>
  </si>
  <si>
    <t>冯世忠</t>
  </si>
  <si>
    <t>140627430****</t>
  </si>
  <si>
    <t>马玺武</t>
  </si>
  <si>
    <t>184930630****</t>
  </si>
  <si>
    <t>冯彦虎</t>
  </si>
  <si>
    <t>642222********4413</t>
  </si>
  <si>
    <t>140626550****</t>
  </si>
  <si>
    <t>杨正龙</t>
  </si>
  <si>
    <t>140623970****</t>
  </si>
  <si>
    <t>马成贵</t>
  </si>
  <si>
    <t>140625000****</t>
  </si>
  <si>
    <t>闪永贵</t>
  </si>
  <si>
    <t>140626350****</t>
  </si>
  <si>
    <t>马勇</t>
  </si>
  <si>
    <t>140625640****</t>
  </si>
  <si>
    <t>张元</t>
  </si>
  <si>
    <t>谢套</t>
  </si>
  <si>
    <t>杨平珍</t>
  </si>
  <si>
    <t>101083570****</t>
  </si>
  <si>
    <t>杨金财</t>
  </si>
  <si>
    <t>146200920****</t>
  </si>
  <si>
    <t>杨平成</t>
  </si>
  <si>
    <t>157885500****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</si>
</sst>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&quot;￥&quot;* #,##0.00_ ;_ &quot;￥&quot;* \-#,##0.00_ ;_ &quot;￥&quot;* \-??_ ;_ @_ "/>
  </numFmts>
  <fonts count="34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0" borderId="0">
      <protection locked="0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1" fillId="0" borderId="0">
      <protection locked="0"/>
    </xf>
    <xf numFmtId="0" fontId="3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protection locked="0"/>
    </xf>
    <xf numFmtId="0" fontId="11" fillId="0" borderId="0">
      <alignment vertical="center"/>
    </xf>
    <xf numFmtId="0" fontId="33" fillId="0" borderId="0">
      <alignment vertical="center"/>
    </xf>
    <xf numFmtId="0" fontId="3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10" fillId="0" borderId="1" xfId="48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2" borderId="1" xfId="6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3" xfId="56"/>
    <cellStyle name="常规 2 6" xfId="57"/>
    <cellStyle name="常规 23" xfId="58"/>
    <cellStyle name="常规 18" xfId="59"/>
    <cellStyle name="常规 11" xfId="60"/>
    <cellStyle name="常规 2 4" xfId="61"/>
    <cellStyle name="常规 2" xfId="62"/>
    <cellStyle name="常规_Sheet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workbookViewId="0">
      <selection activeCell="E3" sqref="E3:F41"/>
    </sheetView>
  </sheetViews>
  <sheetFormatPr defaultColWidth="9" defaultRowHeight="13.5"/>
  <cols>
    <col min="1" max="1" width="6" customWidth="1"/>
    <col min="2" max="2" width="7.625" customWidth="1"/>
    <col min="3" max="3" width="8.75" customWidth="1"/>
    <col min="4" max="4" width="9.5" customWidth="1"/>
    <col min="5" max="5" width="20.875" customWidth="1"/>
    <col min="6" max="6" width="21.5" customWidth="1"/>
    <col min="7" max="7" width="13.875" customWidth="1"/>
    <col min="8" max="8" width="14.5" customWidth="1"/>
    <col min="9" max="9" width="7" customWidth="1"/>
    <col min="10" max="10" width="10.5" customWidth="1"/>
    <col min="11" max="11" width="9.5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4" customHeight="1" spans="1:12">
      <c r="A3" s="4">
        <v>1</v>
      </c>
      <c r="B3" s="4" t="s">
        <v>13</v>
      </c>
      <c r="C3" s="5" t="s">
        <v>14</v>
      </c>
      <c r="D3" s="6" t="s">
        <v>15</v>
      </c>
      <c r="E3" s="6" t="s">
        <v>16</v>
      </c>
      <c r="F3" s="7" t="s">
        <v>17</v>
      </c>
      <c r="G3" s="8">
        <v>6</v>
      </c>
      <c r="H3" s="8">
        <v>3</v>
      </c>
      <c r="I3" s="8">
        <f t="shared" ref="I3:I16" si="0">G3-H3</f>
        <v>3</v>
      </c>
      <c r="J3" s="8">
        <v>1</v>
      </c>
      <c r="K3" s="8">
        <v>1000</v>
      </c>
      <c r="L3" s="8">
        <v>1000</v>
      </c>
    </row>
    <row r="4" ht="21" customHeight="1" spans="1:12">
      <c r="A4" s="4">
        <v>2</v>
      </c>
      <c r="B4" s="4" t="s">
        <v>13</v>
      </c>
      <c r="C4" s="5" t="s">
        <v>14</v>
      </c>
      <c r="D4" s="6" t="s">
        <v>18</v>
      </c>
      <c r="E4" s="6" t="s">
        <v>19</v>
      </c>
      <c r="F4" s="7" t="s">
        <v>20</v>
      </c>
      <c r="G4" s="8">
        <v>2</v>
      </c>
      <c r="H4" s="8">
        <v>1</v>
      </c>
      <c r="I4" s="8">
        <f t="shared" si="0"/>
        <v>1</v>
      </c>
      <c r="J4" s="8">
        <v>1</v>
      </c>
      <c r="K4" s="8">
        <v>1000</v>
      </c>
      <c r="L4" s="8">
        <v>1000</v>
      </c>
    </row>
    <row r="5" ht="30" customHeight="1" spans="1:12">
      <c r="A5" s="4">
        <v>3</v>
      </c>
      <c r="B5" s="4" t="s">
        <v>13</v>
      </c>
      <c r="C5" s="5" t="s">
        <v>14</v>
      </c>
      <c r="D5" s="9" t="s">
        <v>21</v>
      </c>
      <c r="E5" s="10" t="s">
        <v>22</v>
      </c>
      <c r="F5" s="7" t="s">
        <v>23</v>
      </c>
      <c r="G5" s="8">
        <v>2</v>
      </c>
      <c r="H5" s="8">
        <v>0</v>
      </c>
      <c r="I5" s="8">
        <f t="shared" si="0"/>
        <v>2</v>
      </c>
      <c r="J5" s="8">
        <v>2</v>
      </c>
      <c r="K5" s="8">
        <v>1000</v>
      </c>
      <c r="L5" s="8">
        <v>2000</v>
      </c>
    </row>
    <row r="6" ht="21" customHeight="1" spans="1:12">
      <c r="A6" s="4">
        <v>4</v>
      </c>
      <c r="B6" s="4" t="s">
        <v>13</v>
      </c>
      <c r="C6" s="5" t="s">
        <v>14</v>
      </c>
      <c r="D6" s="6" t="s">
        <v>24</v>
      </c>
      <c r="E6" s="6" t="s">
        <v>25</v>
      </c>
      <c r="F6" s="7" t="s">
        <v>26</v>
      </c>
      <c r="G6" s="8">
        <v>4</v>
      </c>
      <c r="H6" s="8">
        <v>0</v>
      </c>
      <c r="I6" s="8">
        <f t="shared" si="0"/>
        <v>4</v>
      </c>
      <c r="J6" s="8">
        <v>2</v>
      </c>
      <c r="K6" s="8">
        <v>1000</v>
      </c>
      <c r="L6" s="8">
        <v>2000</v>
      </c>
    </row>
    <row r="7" ht="21" customHeight="1" spans="1:12">
      <c r="A7" s="4">
        <v>5</v>
      </c>
      <c r="B7" s="4" t="s">
        <v>13</v>
      </c>
      <c r="C7" s="2" t="s">
        <v>27</v>
      </c>
      <c r="D7" s="9" t="s">
        <v>28</v>
      </c>
      <c r="E7" s="10" t="s">
        <v>29</v>
      </c>
      <c r="F7" s="11" t="s">
        <v>30</v>
      </c>
      <c r="G7" s="12">
        <v>5</v>
      </c>
      <c r="H7" s="12">
        <v>0</v>
      </c>
      <c r="I7" s="8">
        <f t="shared" si="0"/>
        <v>5</v>
      </c>
      <c r="J7" s="12">
        <v>5</v>
      </c>
      <c r="K7" s="12">
        <v>1000</v>
      </c>
      <c r="L7" s="12">
        <v>2000</v>
      </c>
    </row>
    <row r="8" ht="21" customHeight="1" spans="1:12">
      <c r="A8" s="4">
        <v>6</v>
      </c>
      <c r="B8" s="4" t="s">
        <v>13</v>
      </c>
      <c r="C8" s="2" t="s">
        <v>27</v>
      </c>
      <c r="D8" s="9" t="s">
        <v>31</v>
      </c>
      <c r="E8" s="10" t="s">
        <v>29</v>
      </c>
      <c r="F8" s="11" t="s">
        <v>32</v>
      </c>
      <c r="G8" s="12">
        <v>3</v>
      </c>
      <c r="H8" s="12">
        <v>0</v>
      </c>
      <c r="I8" s="8">
        <f t="shared" si="0"/>
        <v>3</v>
      </c>
      <c r="J8" s="12">
        <v>3</v>
      </c>
      <c r="K8" s="8">
        <v>1000</v>
      </c>
      <c r="L8" s="12">
        <v>2000</v>
      </c>
    </row>
    <row r="9" ht="21" customHeight="1" spans="1:12">
      <c r="A9" s="4">
        <v>7</v>
      </c>
      <c r="B9" s="4" t="s">
        <v>13</v>
      </c>
      <c r="C9" s="2" t="s">
        <v>27</v>
      </c>
      <c r="D9" s="9" t="s">
        <v>33</v>
      </c>
      <c r="E9" s="10" t="s">
        <v>34</v>
      </c>
      <c r="F9" s="11" t="s">
        <v>35</v>
      </c>
      <c r="G9" s="12">
        <v>1</v>
      </c>
      <c r="H9" s="12">
        <v>0</v>
      </c>
      <c r="I9" s="8">
        <f t="shared" si="0"/>
        <v>1</v>
      </c>
      <c r="J9" s="12">
        <v>1</v>
      </c>
      <c r="K9" s="12">
        <v>1000</v>
      </c>
      <c r="L9" s="12">
        <v>1000</v>
      </c>
    </row>
    <row r="10" ht="21" customHeight="1" spans="1:12">
      <c r="A10" s="4">
        <v>8</v>
      </c>
      <c r="B10" s="4" t="s">
        <v>13</v>
      </c>
      <c r="C10" s="13" t="s">
        <v>36</v>
      </c>
      <c r="D10" s="14" t="s">
        <v>37</v>
      </c>
      <c r="E10" s="14" t="s">
        <v>38</v>
      </c>
      <c r="F10" s="15" t="s">
        <v>39</v>
      </c>
      <c r="G10" s="16">
        <v>10</v>
      </c>
      <c r="H10" s="16">
        <v>3</v>
      </c>
      <c r="I10" s="8">
        <f t="shared" si="0"/>
        <v>7</v>
      </c>
      <c r="J10" s="16">
        <v>7</v>
      </c>
      <c r="K10" s="36">
        <v>1000</v>
      </c>
      <c r="L10" s="16">
        <v>7000</v>
      </c>
    </row>
    <row r="11" ht="21" customHeight="1" spans="1:12">
      <c r="A11" s="4">
        <v>9</v>
      </c>
      <c r="B11" s="4" t="s">
        <v>13</v>
      </c>
      <c r="C11" s="11" t="s">
        <v>40</v>
      </c>
      <c r="D11" s="6" t="s">
        <v>41</v>
      </c>
      <c r="E11" s="6" t="s">
        <v>42</v>
      </c>
      <c r="F11" s="17" t="s">
        <v>43</v>
      </c>
      <c r="G11" s="12">
        <v>6</v>
      </c>
      <c r="H11" s="12">
        <v>3</v>
      </c>
      <c r="I11" s="8">
        <f t="shared" si="0"/>
        <v>3</v>
      </c>
      <c r="J11" s="12">
        <v>3</v>
      </c>
      <c r="K11" s="12">
        <v>1000</v>
      </c>
      <c r="L11" s="12">
        <v>3000</v>
      </c>
    </row>
    <row r="12" ht="21" customHeight="1" spans="1:12">
      <c r="A12" s="4">
        <v>10</v>
      </c>
      <c r="B12" s="4" t="s">
        <v>13</v>
      </c>
      <c r="C12" s="13" t="s">
        <v>40</v>
      </c>
      <c r="D12" s="14" t="s">
        <v>44</v>
      </c>
      <c r="E12" s="14" t="s">
        <v>45</v>
      </c>
      <c r="F12" s="18" t="s">
        <v>46</v>
      </c>
      <c r="G12" s="16">
        <v>5</v>
      </c>
      <c r="H12" s="16">
        <v>0</v>
      </c>
      <c r="I12" s="8">
        <f t="shared" si="0"/>
        <v>5</v>
      </c>
      <c r="J12" s="16">
        <v>4</v>
      </c>
      <c r="K12" s="36">
        <v>2000</v>
      </c>
      <c r="L12" s="16">
        <v>8000</v>
      </c>
    </row>
    <row r="13" ht="21" customHeight="1" spans="1:12">
      <c r="A13" s="4">
        <v>11</v>
      </c>
      <c r="B13" s="4" t="s">
        <v>13</v>
      </c>
      <c r="C13" s="19" t="s">
        <v>47</v>
      </c>
      <c r="D13" s="14" t="s">
        <v>48</v>
      </c>
      <c r="E13" s="14" t="s">
        <v>49</v>
      </c>
      <c r="F13" s="18" t="s">
        <v>50</v>
      </c>
      <c r="G13" s="20">
        <v>17</v>
      </c>
      <c r="H13" s="21">
        <v>3</v>
      </c>
      <c r="I13" s="8">
        <f t="shared" si="0"/>
        <v>14</v>
      </c>
      <c r="J13" s="21">
        <v>5</v>
      </c>
      <c r="K13" s="16">
        <v>1000</v>
      </c>
      <c r="L13" s="21">
        <v>5000</v>
      </c>
    </row>
    <row r="14" ht="21" customHeight="1" spans="1:12">
      <c r="A14" s="4">
        <v>12</v>
      </c>
      <c r="B14" s="4" t="s">
        <v>13</v>
      </c>
      <c r="C14" s="7" t="s">
        <v>51</v>
      </c>
      <c r="D14" s="22" t="s">
        <v>52</v>
      </c>
      <c r="E14" s="23" t="s">
        <v>42</v>
      </c>
      <c r="F14" s="9" t="s">
        <v>53</v>
      </c>
      <c r="G14" s="24">
        <v>4</v>
      </c>
      <c r="H14" s="12">
        <v>1</v>
      </c>
      <c r="I14" s="8">
        <f t="shared" si="0"/>
        <v>3</v>
      </c>
      <c r="J14" s="12">
        <v>1</v>
      </c>
      <c r="K14" s="8">
        <v>1000</v>
      </c>
      <c r="L14" s="12">
        <v>1000</v>
      </c>
    </row>
    <row r="15" ht="21" customHeight="1" spans="1:12">
      <c r="A15" s="4">
        <v>13</v>
      </c>
      <c r="B15" s="4" t="s">
        <v>13</v>
      </c>
      <c r="C15" s="7" t="s">
        <v>51</v>
      </c>
      <c r="D15" s="25" t="s">
        <v>54</v>
      </c>
      <c r="E15" s="26" t="s">
        <v>19</v>
      </c>
      <c r="F15" s="9" t="s">
        <v>55</v>
      </c>
      <c r="G15" s="24">
        <v>3</v>
      </c>
      <c r="H15" s="12">
        <v>0</v>
      </c>
      <c r="I15" s="8">
        <f t="shared" si="0"/>
        <v>3</v>
      </c>
      <c r="J15" s="12">
        <v>1</v>
      </c>
      <c r="K15" s="12">
        <v>1000</v>
      </c>
      <c r="L15" s="12">
        <v>1000</v>
      </c>
    </row>
    <row r="16" ht="21" customHeight="1" spans="1:12">
      <c r="A16" s="4">
        <v>14</v>
      </c>
      <c r="B16" s="4" t="s">
        <v>13</v>
      </c>
      <c r="C16" s="3" t="s">
        <v>27</v>
      </c>
      <c r="D16" s="9" t="s">
        <v>56</v>
      </c>
      <c r="E16" s="10" t="s">
        <v>49</v>
      </c>
      <c r="F16" s="11" t="s">
        <v>57</v>
      </c>
      <c r="G16" s="24">
        <v>3</v>
      </c>
      <c r="H16" s="12">
        <v>0</v>
      </c>
      <c r="I16" s="8">
        <f t="shared" si="0"/>
        <v>3</v>
      </c>
      <c r="J16" s="12">
        <v>3</v>
      </c>
      <c r="K16" s="8">
        <v>1000</v>
      </c>
      <c r="L16" s="12">
        <v>1000</v>
      </c>
    </row>
    <row r="17" ht="21" customHeight="1" spans="1:12">
      <c r="A17" s="4">
        <v>15</v>
      </c>
      <c r="B17" s="4" t="s">
        <v>58</v>
      </c>
      <c r="C17" s="11" t="s">
        <v>58</v>
      </c>
      <c r="D17" s="11" t="s">
        <v>59</v>
      </c>
      <c r="E17" s="27" t="s">
        <v>42</v>
      </c>
      <c r="F17" s="27" t="s">
        <v>23</v>
      </c>
      <c r="G17" s="11">
        <v>5</v>
      </c>
      <c r="H17" s="11">
        <v>1</v>
      </c>
      <c r="I17" s="11">
        <v>4</v>
      </c>
      <c r="J17" s="11">
        <v>3</v>
      </c>
      <c r="K17" s="11">
        <v>1000</v>
      </c>
      <c r="L17" s="11">
        <f t="shared" ref="L17:L38" si="1">J17*1000</f>
        <v>3000</v>
      </c>
    </row>
    <row r="18" ht="21" customHeight="1" spans="1:12">
      <c r="A18" s="4">
        <v>16</v>
      </c>
      <c r="B18" s="4" t="s">
        <v>58</v>
      </c>
      <c r="C18" s="11" t="s">
        <v>58</v>
      </c>
      <c r="D18" s="11" t="s">
        <v>60</v>
      </c>
      <c r="E18" s="28" t="s">
        <v>61</v>
      </c>
      <c r="F18" s="28" t="s">
        <v>62</v>
      </c>
      <c r="G18" s="11">
        <v>1</v>
      </c>
      <c r="H18" s="11">
        <v>0</v>
      </c>
      <c r="I18" s="11">
        <v>1</v>
      </c>
      <c r="J18" s="11">
        <v>1</v>
      </c>
      <c r="K18" s="11">
        <v>1000</v>
      </c>
      <c r="L18" s="11">
        <f t="shared" si="1"/>
        <v>1000</v>
      </c>
    </row>
    <row r="19" ht="21" customHeight="1" spans="1:12">
      <c r="A19" s="4">
        <v>17</v>
      </c>
      <c r="B19" s="4" t="s">
        <v>58</v>
      </c>
      <c r="C19" s="11" t="s">
        <v>58</v>
      </c>
      <c r="D19" s="29" t="s">
        <v>63</v>
      </c>
      <c r="E19" s="28" t="s">
        <v>49</v>
      </c>
      <c r="F19" s="28" t="s">
        <v>62</v>
      </c>
      <c r="G19" s="11">
        <v>1</v>
      </c>
      <c r="H19" s="11">
        <v>0</v>
      </c>
      <c r="I19" s="11">
        <v>1</v>
      </c>
      <c r="J19" s="11">
        <v>1</v>
      </c>
      <c r="K19" s="11">
        <v>1000</v>
      </c>
      <c r="L19" s="11">
        <f t="shared" si="1"/>
        <v>1000</v>
      </c>
    </row>
    <row r="20" ht="21" customHeight="1" spans="1:12">
      <c r="A20" s="4">
        <v>18</v>
      </c>
      <c r="B20" s="4" t="s">
        <v>58</v>
      </c>
      <c r="C20" s="4" t="s">
        <v>58</v>
      </c>
      <c r="D20" s="29" t="s">
        <v>64</v>
      </c>
      <c r="E20" s="30" t="s">
        <v>65</v>
      </c>
      <c r="F20" s="30" t="s">
        <v>66</v>
      </c>
      <c r="G20" s="11">
        <v>2</v>
      </c>
      <c r="H20" s="11">
        <v>1</v>
      </c>
      <c r="I20" s="11">
        <v>1</v>
      </c>
      <c r="J20" s="11">
        <v>1</v>
      </c>
      <c r="K20" s="11">
        <v>1000</v>
      </c>
      <c r="L20" s="11">
        <f t="shared" si="1"/>
        <v>1000</v>
      </c>
    </row>
    <row r="21" ht="21" customHeight="1" spans="1:12">
      <c r="A21" s="4">
        <v>19</v>
      </c>
      <c r="B21" s="4" t="s">
        <v>58</v>
      </c>
      <c r="C21" s="11" t="s">
        <v>67</v>
      </c>
      <c r="D21" s="29" t="s">
        <v>68</v>
      </c>
      <c r="E21" s="28" t="s">
        <v>69</v>
      </c>
      <c r="F21" s="28" t="s">
        <v>70</v>
      </c>
      <c r="G21" s="11">
        <v>1</v>
      </c>
      <c r="H21" s="11">
        <v>0</v>
      </c>
      <c r="I21" s="11">
        <v>1</v>
      </c>
      <c r="J21" s="11">
        <v>1</v>
      </c>
      <c r="K21" s="11">
        <v>1000</v>
      </c>
      <c r="L21" s="11">
        <f t="shared" si="1"/>
        <v>1000</v>
      </c>
    </row>
    <row r="22" ht="21" customHeight="1" spans="1:12">
      <c r="A22" s="4">
        <v>21</v>
      </c>
      <c r="B22" s="4" t="s">
        <v>58</v>
      </c>
      <c r="C22" s="11" t="s">
        <v>67</v>
      </c>
      <c r="D22" s="29" t="s">
        <v>71</v>
      </c>
      <c r="E22" s="28" t="s">
        <v>72</v>
      </c>
      <c r="F22" s="28" t="s">
        <v>73</v>
      </c>
      <c r="G22" s="11">
        <v>1</v>
      </c>
      <c r="H22" s="11">
        <v>0</v>
      </c>
      <c r="I22" s="11">
        <v>1</v>
      </c>
      <c r="J22" s="11">
        <v>1</v>
      </c>
      <c r="K22" s="11">
        <v>1000</v>
      </c>
      <c r="L22" s="11">
        <f t="shared" si="1"/>
        <v>1000</v>
      </c>
    </row>
    <row r="23" ht="21" customHeight="1" spans="1:12">
      <c r="A23" s="4">
        <v>22</v>
      </c>
      <c r="B23" s="4" t="s">
        <v>58</v>
      </c>
      <c r="C23" s="11" t="s">
        <v>74</v>
      </c>
      <c r="D23" s="29" t="s">
        <v>75</v>
      </c>
      <c r="E23" s="28" t="s">
        <v>76</v>
      </c>
      <c r="F23" s="28" t="s">
        <v>77</v>
      </c>
      <c r="G23" s="11">
        <v>4</v>
      </c>
      <c r="H23" s="11">
        <v>3</v>
      </c>
      <c r="I23" s="11">
        <v>1</v>
      </c>
      <c r="J23" s="11">
        <v>1</v>
      </c>
      <c r="K23" s="11">
        <v>1000</v>
      </c>
      <c r="L23" s="11">
        <f t="shared" si="1"/>
        <v>1000</v>
      </c>
    </row>
    <row r="24" ht="21" customHeight="1" spans="1:12">
      <c r="A24" s="4">
        <v>23</v>
      </c>
      <c r="B24" s="4" t="s">
        <v>58</v>
      </c>
      <c r="C24" s="11" t="s">
        <v>74</v>
      </c>
      <c r="D24" s="11" t="s">
        <v>78</v>
      </c>
      <c r="E24" s="28" t="s">
        <v>79</v>
      </c>
      <c r="F24" s="28" t="s">
        <v>80</v>
      </c>
      <c r="G24" s="11">
        <v>3</v>
      </c>
      <c r="H24" s="11">
        <v>2</v>
      </c>
      <c r="I24" s="11">
        <v>1</v>
      </c>
      <c r="J24" s="11">
        <v>1</v>
      </c>
      <c r="K24" s="11">
        <v>1000</v>
      </c>
      <c r="L24" s="11">
        <f t="shared" si="1"/>
        <v>1000</v>
      </c>
    </row>
    <row r="25" ht="21" customHeight="1" spans="1:12">
      <c r="A25" s="4">
        <v>24</v>
      </c>
      <c r="B25" s="4" t="s">
        <v>58</v>
      </c>
      <c r="C25" s="11" t="s">
        <v>74</v>
      </c>
      <c r="D25" s="11" t="s">
        <v>81</v>
      </c>
      <c r="E25" s="28" t="s">
        <v>61</v>
      </c>
      <c r="F25" s="28" t="s">
        <v>82</v>
      </c>
      <c r="G25" s="11">
        <v>2</v>
      </c>
      <c r="H25" s="11">
        <v>0</v>
      </c>
      <c r="I25" s="11">
        <v>2</v>
      </c>
      <c r="J25" s="11">
        <v>2</v>
      </c>
      <c r="K25" s="11">
        <v>1000</v>
      </c>
      <c r="L25" s="11">
        <f t="shared" si="1"/>
        <v>2000</v>
      </c>
    </row>
    <row r="26" ht="21" customHeight="1" spans="1:12">
      <c r="A26" s="4">
        <v>25</v>
      </c>
      <c r="B26" s="4" t="s">
        <v>58</v>
      </c>
      <c r="C26" s="11" t="s">
        <v>83</v>
      </c>
      <c r="D26" s="11" t="s">
        <v>84</v>
      </c>
      <c r="E26" s="29" t="s">
        <v>85</v>
      </c>
      <c r="F26" s="28" t="s">
        <v>86</v>
      </c>
      <c r="G26" s="11">
        <v>3</v>
      </c>
      <c r="H26" s="11">
        <v>0</v>
      </c>
      <c r="I26" s="11">
        <v>3</v>
      </c>
      <c r="J26" s="11">
        <v>3</v>
      </c>
      <c r="K26" s="11">
        <v>1000</v>
      </c>
      <c r="L26" s="11">
        <f t="shared" si="1"/>
        <v>3000</v>
      </c>
    </row>
    <row r="27" ht="21" customHeight="1" spans="1:12">
      <c r="A27" s="4">
        <v>26</v>
      </c>
      <c r="B27" s="4" t="s">
        <v>58</v>
      </c>
      <c r="C27" s="11" t="s">
        <v>87</v>
      </c>
      <c r="D27" s="29" t="s">
        <v>88</v>
      </c>
      <c r="E27" s="28" t="s">
        <v>19</v>
      </c>
      <c r="F27" s="28" t="s">
        <v>89</v>
      </c>
      <c r="G27" s="29">
        <v>1</v>
      </c>
      <c r="H27" s="11">
        <v>0</v>
      </c>
      <c r="I27" s="29">
        <v>1</v>
      </c>
      <c r="J27" s="29">
        <v>1</v>
      </c>
      <c r="K27" s="11">
        <v>1000</v>
      </c>
      <c r="L27" s="11">
        <f t="shared" si="1"/>
        <v>1000</v>
      </c>
    </row>
    <row r="28" ht="21" customHeight="1" spans="1:12">
      <c r="A28" s="4">
        <v>27</v>
      </c>
      <c r="B28" s="4" t="s">
        <v>58</v>
      </c>
      <c r="C28" s="11" t="s">
        <v>90</v>
      </c>
      <c r="D28" s="29" t="s">
        <v>91</v>
      </c>
      <c r="E28" s="28" t="s">
        <v>92</v>
      </c>
      <c r="F28" s="28" t="s">
        <v>66</v>
      </c>
      <c r="G28" s="29">
        <v>5</v>
      </c>
      <c r="H28" s="11">
        <v>0</v>
      </c>
      <c r="I28" s="29">
        <v>5</v>
      </c>
      <c r="J28" s="29">
        <v>3</v>
      </c>
      <c r="K28" s="11">
        <v>1000</v>
      </c>
      <c r="L28" s="11">
        <f t="shared" si="1"/>
        <v>3000</v>
      </c>
    </row>
    <row r="29" ht="21" customHeight="1" spans="1:12">
      <c r="A29" s="4">
        <v>28</v>
      </c>
      <c r="B29" s="4" t="s">
        <v>58</v>
      </c>
      <c r="C29" s="11" t="s">
        <v>93</v>
      </c>
      <c r="D29" s="29" t="s">
        <v>94</v>
      </c>
      <c r="E29" s="28" t="s">
        <v>49</v>
      </c>
      <c r="F29" s="28" t="s">
        <v>95</v>
      </c>
      <c r="G29" s="29">
        <v>1</v>
      </c>
      <c r="H29" s="11">
        <v>0</v>
      </c>
      <c r="I29" s="29">
        <v>1</v>
      </c>
      <c r="J29" s="29">
        <v>1</v>
      </c>
      <c r="K29" s="11">
        <v>1000</v>
      </c>
      <c r="L29" s="11">
        <f t="shared" si="1"/>
        <v>1000</v>
      </c>
    </row>
    <row r="30" ht="21" customHeight="1" spans="1:12">
      <c r="A30" s="4">
        <v>29</v>
      </c>
      <c r="B30" s="4" t="s">
        <v>58</v>
      </c>
      <c r="C30" s="11" t="s">
        <v>93</v>
      </c>
      <c r="D30" s="29" t="s">
        <v>96</v>
      </c>
      <c r="E30" s="28" t="s">
        <v>19</v>
      </c>
      <c r="F30" s="28" t="s">
        <v>97</v>
      </c>
      <c r="G30" s="29">
        <v>2</v>
      </c>
      <c r="H30" s="11">
        <v>0</v>
      </c>
      <c r="I30" s="29">
        <v>2</v>
      </c>
      <c r="J30" s="29">
        <v>2</v>
      </c>
      <c r="K30" s="11">
        <v>1000</v>
      </c>
      <c r="L30" s="11">
        <f t="shared" si="1"/>
        <v>2000</v>
      </c>
    </row>
    <row r="31" ht="21" customHeight="1" spans="1:12">
      <c r="A31" s="4">
        <v>30</v>
      </c>
      <c r="B31" s="4" t="s">
        <v>58</v>
      </c>
      <c r="C31" s="11" t="s">
        <v>93</v>
      </c>
      <c r="D31" s="29" t="s">
        <v>98</v>
      </c>
      <c r="E31" s="28" t="s">
        <v>22</v>
      </c>
      <c r="F31" s="28" t="s">
        <v>99</v>
      </c>
      <c r="G31" s="29">
        <v>2</v>
      </c>
      <c r="H31" s="11">
        <v>0</v>
      </c>
      <c r="I31" s="29">
        <v>2</v>
      </c>
      <c r="J31" s="29">
        <v>2</v>
      </c>
      <c r="K31" s="11">
        <v>1000</v>
      </c>
      <c r="L31" s="11">
        <f t="shared" si="1"/>
        <v>2000</v>
      </c>
    </row>
    <row r="32" ht="21" customHeight="1" spans="1:12">
      <c r="A32" s="4">
        <v>31</v>
      </c>
      <c r="B32" s="4" t="s">
        <v>58</v>
      </c>
      <c r="C32" s="11" t="s">
        <v>93</v>
      </c>
      <c r="D32" s="29" t="s">
        <v>100</v>
      </c>
      <c r="E32" s="28" t="s">
        <v>85</v>
      </c>
      <c r="F32" s="28" t="s">
        <v>101</v>
      </c>
      <c r="G32" s="29">
        <v>4</v>
      </c>
      <c r="H32" s="11">
        <v>1</v>
      </c>
      <c r="I32" s="29">
        <v>3</v>
      </c>
      <c r="J32" s="29">
        <v>3</v>
      </c>
      <c r="K32" s="11">
        <v>1000</v>
      </c>
      <c r="L32" s="11">
        <f t="shared" si="1"/>
        <v>3000</v>
      </c>
    </row>
    <row r="33" ht="21" customHeight="1" spans="1:12">
      <c r="A33" s="4">
        <v>32</v>
      </c>
      <c r="B33" s="4" t="s">
        <v>58</v>
      </c>
      <c r="C33" s="11" t="s">
        <v>93</v>
      </c>
      <c r="D33" s="29" t="s">
        <v>102</v>
      </c>
      <c r="E33" s="28" t="s">
        <v>16</v>
      </c>
      <c r="F33" s="28" t="s">
        <v>103</v>
      </c>
      <c r="G33" s="29">
        <v>2</v>
      </c>
      <c r="H33" s="11">
        <v>0</v>
      </c>
      <c r="I33" s="29">
        <v>2</v>
      </c>
      <c r="J33" s="29">
        <v>2</v>
      </c>
      <c r="K33" s="11">
        <v>1000</v>
      </c>
      <c r="L33" s="11">
        <f t="shared" si="1"/>
        <v>2000</v>
      </c>
    </row>
    <row r="34" ht="21" customHeight="1" spans="1:12">
      <c r="A34" s="4">
        <v>33</v>
      </c>
      <c r="B34" s="4" t="s">
        <v>58</v>
      </c>
      <c r="C34" s="29" t="s">
        <v>93</v>
      </c>
      <c r="D34" s="29" t="s">
        <v>104</v>
      </c>
      <c r="E34" s="28" t="s">
        <v>105</v>
      </c>
      <c r="F34" s="28" t="s">
        <v>106</v>
      </c>
      <c r="G34" s="29">
        <v>1</v>
      </c>
      <c r="H34" s="11">
        <v>0</v>
      </c>
      <c r="I34" s="29">
        <v>1</v>
      </c>
      <c r="J34" s="29">
        <v>1</v>
      </c>
      <c r="K34" s="11">
        <v>1000</v>
      </c>
      <c r="L34" s="11">
        <f t="shared" si="1"/>
        <v>1000</v>
      </c>
    </row>
    <row r="35" ht="21" customHeight="1" spans="1:12">
      <c r="A35" s="4">
        <v>34</v>
      </c>
      <c r="B35" s="4" t="s">
        <v>58</v>
      </c>
      <c r="C35" s="29" t="s">
        <v>93</v>
      </c>
      <c r="D35" s="29" t="s">
        <v>107</v>
      </c>
      <c r="E35" s="28" t="s">
        <v>65</v>
      </c>
      <c r="F35" s="28" t="s">
        <v>108</v>
      </c>
      <c r="G35" s="29">
        <v>5</v>
      </c>
      <c r="H35" s="11">
        <v>2</v>
      </c>
      <c r="I35" s="29">
        <v>3</v>
      </c>
      <c r="J35" s="29">
        <v>3</v>
      </c>
      <c r="K35" s="11">
        <v>1000</v>
      </c>
      <c r="L35" s="11">
        <f t="shared" si="1"/>
        <v>3000</v>
      </c>
    </row>
    <row r="36" ht="21" customHeight="1" spans="1:12">
      <c r="A36" s="4">
        <v>35</v>
      </c>
      <c r="B36" s="4" t="s">
        <v>58</v>
      </c>
      <c r="C36" s="29" t="s">
        <v>93</v>
      </c>
      <c r="D36" s="29" t="s">
        <v>109</v>
      </c>
      <c r="E36" s="28" t="s">
        <v>65</v>
      </c>
      <c r="F36" s="28" t="s">
        <v>110</v>
      </c>
      <c r="G36" s="29">
        <v>5</v>
      </c>
      <c r="H36" s="11">
        <v>2</v>
      </c>
      <c r="I36" s="29">
        <v>3</v>
      </c>
      <c r="J36" s="29">
        <v>3</v>
      </c>
      <c r="K36" s="11">
        <v>1000</v>
      </c>
      <c r="L36" s="11">
        <f t="shared" si="1"/>
        <v>3000</v>
      </c>
    </row>
    <row r="37" ht="21" customHeight="1" spans="1:12">
      <c r="A37" s="4">
        <v>36</v>
      </c>
      <c r="B37" s="4" t="s">
        <v>58</v>
      </c>
      <c r="C37" s="29" t="s">
        <v>93</v>
      </c>
      <c r="D37" s="29" t="s">
        <v>111</v>
      </c>
      <c r="E37" s="28" t="s">
        <v>19</v>
      </c>
      <c r="F37" s="28" t="s">
        <v>112</v>
      </c>
      <c r="G37" s="29">
        <v>1</v>
      </c>
      <c r="H37" s="11">
        <v>0</v>
      </c>
      <c r="I37" s="29">
        <v>1</v>
      </c>
      <c r="J37" s="29">
        <v>1</v>
      </c>
      <c r="K37" s="11">
        <v>1000</v>
      </c>
      <c r="L37" s="11">
        <f t="shared" si="1"/>
        <v>1000</v>
      </c>
    </row>
    <row r="38" ht="21" customHeight="1" spans="1:12">
      <c r="A38" s="4">
        <v>37</v>
      </c>
      <c r="B38" s="4" t="s">
        <v>58</v>
      </c>
      <c r="C38" s="29" t="s">
        <v>93</v>
      </c>
      <c r="D38" s="29" t="s">
        <v>113</v>
      </c>
      <c r="E38" s="28" t="s">
        <v>105</v>
      </c>
      <c r="F38" s="28" t="s">
        <v>114</v>
      </c>
      <c r="G38" s="29">
        <v>5</v>
      </c>
      <c r="H38" s="11">
        <v>0</v>
      </c>
      <c r="I38" s="29">
        <v>5</v>
      </c>
      <c r="J38" s="37">
        <v>3</v>
      </c>
      <c r="K38" s="38">
        <v>1000</v>
      </c>
      <c r="L38" s="38">
        <f t="shared" si="1"/>
        <v>3000</v>
      </c>
    </row>
    <row r="39" ht="21" customHeight="1" spans="1:12">
      <c r="A39" s="4">
        <v>38</v>
      </c>
      <c r="B39" s="4" t="s">
        <v>115</v>
      </c>
      <c r="C39" s="4" t="s">
        <v>116</v>
      </c>
      <c r="D39" s="4" t="s">
        <v>117</v>
      </c>
      <c r="E39" s="31" t="s">
        <v>85</v>
      </c>
      <c r="F39" s="32" t="s">
        <v>118</v>
      </c>
      <c r="G39" s="2">
        <v>2</v>
      </c>
      <c r="H39" s="4">
        <v>0</v>
      </c>
      <c r="I39" s="4">
        <v>2</v>
      </c>
      <c r="J39" s="4">
        <v>2</v>
      </c>
      <c r="K39" s="4">
        <v>2000</v>
      </c>
      <c r="L39" s="4">
        <v>4000</v>
      </c>
    </row>
    <row r="40" ht="21" customHeight="1" spans="1:12">
      <c r="A40" s="4">
        <v>39</v>
      </c>
      <c r="B40" s="4" t="s">
        <v>115</v>
      </c>
      <c r="C40" s="4" t="s">
        <v>116</v>
      </c>
      <c r="D40" s="4" t="s">
        <v>119</v>
      </c>
      <c r="E40" s="31" t="s">
        <v>29</v>
      </c>
      <c r="F40" s="32" t="s">
        <v>120</v>
      </c>
      <c r="G40" s="2">
        <v>2</v>
      </c>
      <c r="H40" s="4">
        <v>0</v>
      </c>
      <c r="I40" s="4">
        <v>2</v>
      </c>
      <c r="J40" s="4">
        <v>2</v>
      </c>
      <c r="K40" s="4">
        <v>2000</v>
      </c>
      <c r="L40" s="4">
        <v>4000</v>
      </c>
    </row>
    <row r="41" ht="21" customHeight="1" spans="1:12">
      <c r="A41" s="4">
        <v>40</v>
      </c>
      <c r="B41" s="4" t="s">
        <v>115</v>
      </c>
      <c r="C41" s="4" t="s">
        <v>116</v>
      </c>
      <c r="D41" s="33" t="s">
        <v>121</v>
      </c>
      <c r="E41" s="34" t="s">
        <v>29</v>
      </c>
      <c r="F41" s="35" t="s">
        <v>122</v>
      </c>
      <c r="G41" s="2">
        <v>5</v>
      </c>
      <c r="H41" s="4">
        <v>0</v>
      </c>
      <c r="I41" s="4">
        <v>1</v>
      </c>
      <c r="J41" s="4">
        <v>1</v>
      </c>
      <c r="K41" s="4">
        <v>2000</v>
      </c>
      <c r="L41" s="4">
        <v>2000</v>
      </c>
    </row>
    <row r="42" spans="7:12">
      <c r="G42">
        <f>SUM(G3:G41)</f>
        <v>137</v>
      </c>
      <c r="H42">
        <f>SUM(H3:H41)</f>
        <v>26</v>
      </c>
      <c r="I42">
        <f>SUM(I3:I41)</f>
        <v>107</v>
      </c>
      <c r="J42">
        <f>SUM(J3:J41)</f>
        <v>84</v>
      </c>
      <c r="L42">
        <f>SUM(L3:L41)</f>
        <v>87000</v>
      </c>
    </row>
  </sheetData>
  <mergeCells count="1">
    <mergeCell ref="A1:L1"/>
  </mergeCells>
  <printOptions horizontalCentered="1"/>
  <pageMargins left="0.590277777777778" right="0.590277777777778" top="0.590277777777778" bottom="0.590277777777778" header="0.5" footer="0.354166666666667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2020-07-01T13:18:21Z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