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<sst xmlns="http://schemas.openxmlformats.org/spreadsheetml/2006/main" count="29">
  <si>
    <t>海原县2020年统筹整合使用财政涉农资金分配计划表</t>
  </si>
  <si>
    <t>资金单位</t>
  </si>
  <si>
    <t>合  计</t>
  </si>
  <si>
    <t>中央财政专项扶贫资金</t>
  </si>
  <si>
    <t>自治区财政专项扶贫资金</t>
  </si>
  <si>
    <t>自治区脱贫攻坚地方政府债券资金</t>
  </si>
  <si>
    <t>中央产粮大县奖补资金</t>
  </si>
  <si>
    <t>中央农村改革发展资金</t>
  </si>
  <si>
    <t>自治区农村改革发展资金</t>
  </si>
  <si>
    <t>县财政资金</t>
  </si>
  <si>
    <t>县结余资金</t>
  </si>
  <si>
    <t>备注</t>
  </si>
  <si>
    <t>小计</t>
  </si>
  <si>
    <t>生产发展资金</t>
  </si>
  <si>
    <t>三西建设资金</t>
  </si>
  <si>
    <t>少数民族发展资金</t>
  </si>
  <si>
    <t>以工代赈资金</t>
  </si>
  <si>
    <t>国有贫困林场资金</t>
  </si>
  <si>
    <t>一、整合资金</t>
  </si>
  <si>
    <t>水务局</t>
  </si>
  <si>
    <t xml:space="preserve"> </t>
  </si>
  <si>
    <t>交通局</t>
  </si>
  <si>
    <t>住建局</t>
  </si>
  <si>
    <t>农业农村局</t>
  </si>
  <si>
    <t>就创局</t>
  </si>
  <si>
    <t>扶贫办</t>
  </si>
  <si>
    <t>残联</t>
  </si>
  <si>
    <t>工信局</t>
  </si>
  <si>
    <t>二、非整合资金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</si>
</sst>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A1" sqref="$A1:$XFD15"/>
    </sheetView>
  </sheetViews>
  <sheetFormatPr defaultColWidth="9" defaultRowHeight="13.5"/>
  <sheetData>
    <row r="1" s="1" customFormat="1" ht="24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2" customHeight="1" spans="1:16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 t="s">
        <v>4</v>
      </c>
      <c r="J2" s="3" t="s">
        <v>5</v>
      </c>
      <c r="K2" s="9" t="s">
        <v>6</v>
      </c>
      <c r="L2" s="10" t="s">
        <v>7</v>
      </c>
      <c r="M2" s="10" t="s">
        <v>8</v>
      </c>
      <c r="N2" s="9" t="s">
        <v>9</v>
      </c>
      <c r="O2" s="9" t="s">
        <v>10</v>
      </c>
      <c r="P2" s="11" t="s">
        <v>11</v>
      </c>
    </row>
    <row r="3" s="1" customFormat="1" ht="41" customHeight="1" spans="1:16">
      <c r="A3" s="3"/>
      <c r="B3" s="3"/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/>
      <c r="J3" s="3"/>
      <c r="K3" s="9"/>
      <c r="L3" s="12"/>
      <c r="M3" s="12"/>
      <c r="N3" s="9"/>
      <c r="O3" s="9"/>
      <c r="P3" s="13"/>
    </row>
    <row r="4" s="1" customFormat="1" ht="35" customHeight="1" spans="1:16">
      <c r="A4" s="4" t="s">
        <v>2</v>
      </c>
      <c r="B4" s="5">
        <f t="shared" ref="B4:O4" si="0">B5+B14</f>
        <v>59801.4</v>
      </c>
      <c r="C4" s="5">
        <f t="shared" si="0"/>
        <v>32975</v>
      </c>
      <c r="D4" s="5">
        <f t="shared" si="0"/>
        <v>24800</v>
      </c>
      <c r="E4" s="5">
        <f t="shared" si="0"/>
        <v>5800</v>
      </c>
      <c r="F4" s="5">
        <f t="shared" si="0"/>
        <v>1800</v>
      </c>
      <c r="G4" s="5">
        <f t="shared" si="0"/>
        <v>320</v>
      </c>
      <c r="H4" s="5">
        <f t="shared" si="0"/>
        <v>255</v>
      </c>
      <c r="I4" s="5">
        <f t="shared" si="0"/>
        <v>12050</v>
      </c>
      <c r="J4" s="5">
        <f t="shared" si="0"/>
        <v>8490</v>
      </c>
      <c r="K4" s="5">
        <f t="shared" si="0"/>
        <v>1570</v>
      </c>
      <c r="L4" s="5">
        <f t="shared" si="0"/>
        <v>1515.8</v>
      </c>
      <c r="M4" s="5">
        <f t="shared" si="0"/>
        <v>2230</v>
      </c>
      <c r="N4" s="5">
        <f t="shared" si="0"/>
        <v>500</v>
      </c>
      <c r="O4" s="5">
        <f t="shared" si="0"/>
        <v>470.6</v>
      </c>
      <c r="P4" s="14"/>
    </row>
    <row r="5" s="1" customFormat="1" ht="29" customHeight="1" spans="1:16">
      <c r="A5" s="6" t="s">
        <v>18</v>
      </c>
      <c r="B5" s="5">
        <f t="shared" ref="B5:O5" si="1">SUM(B6:B13)</f>
        <v>55781.4</v>
      </c>
      <c r="C5" s="5">
        <f t="shared" si="1"/>
        <v>32975</v>
      </c>
      <c r="D5" s="5">
        <f t="shared" si="1"/>
        <v>24800</v>
      </c>
      <c r="E5" s="5">
        <f t="shared" si="1"/>
        <v>5800</v>
      </c>
      <c r="F5" s="5">
        <f t="shared" si="1"/>
        <v>1800</v>
      </c>
      <c r="G5" s="5">
        <f t="shared" si="1"/>
        <v>320</v>
      </c>
      <c r="H5" s="5">
        <f t="shared" si="1"/>
        <v>255</v>
      </c>
      <c r="I5" s="5">
        <f t="shared" si="1"/>
        <v>9610</v>
      </c>
      <c r="J5" s="5">
        <f t="shared" si="1"/>
        <v>6910</v>
      </c>
      <c r="K5" s="5">
        <f t="shared" si="1"/>
        <v>1570</v>
      </c>
      <c r="L5" s="5">
        <f t="shared" si="1"/>
        <v>1515.8</v>
      </c>
      <c r="M5" s="5">
        <f t="shared" si="1"/>
        <v>2230</v>
      </c>
      <c r="N5" s="5">
        <f t="shared" si="1"/>
        <v>500</v>
      </c>
      <c r="O5" s="5">
        <f t="shared" si="1"/>
        <v>470.6</v>
      </c>
      <c r="P5" s="14"/>
    </row>
    <row r="6" s="1" customFormat="1" ht="28" customHeight="1" spans="1:16">
      <c r="A6" s="7" t="s">
        <v>19</v>
      </c>
      <c r="B6" s="5">
        <v>3793</v>
      </c>
      <c r="C6" s="8">
        <v>2223</v>
      </c>
      <c r="D6" s="8">
        <v>423</v>
      </c>
      <c r="E6" s="8" t="s">
        <v>20</v>
      </c>
      <c r="F6" s="8">
        <v>1800</v>
      </c>
      <c r="G6" s="8"/>
      <c r="H6" s="8"/>
      <c r="I6" s="8"/>
      <c r="J6" s="8"/>
      <c r="K6" s="8">
        <v>1570</v>
      </c>
      <c r="L6" s="8"/>
      <c r="M6" s="8"/>
      <c r="N6" s="8"/>
      <c r="O6" s="8"/>
      <c r="P6" s="14"/>
    </row>
    <row r="7" s="1" customFormat="1" ht="27" customHeight="1" spans="1:16">
      <c r="A7" s="7" t="s">
        <v>21</v>
      </c>
      <c r="B7" s="5">
        <v>11860</v>
      </c>
      <c r="C7" s="8">
        <v>7372.2</v>
      </c>
      <c r="D7" s="8">
        <v>997.2</v>
      </c>
      <c r="E7" s="8">
        <v>5800</v>
      </c>
      <c r="F7" s="8" t="s">
        <v>20</v>
      </c>
      <c r="G7" s="8">
        <v>320</v>
      </c>
      <c r="H7" s="8">
        <v>255</v>
      </c>
      <c r="I7" s="8"/>
      <c r="J7" s="8">
        <v>742</v>
      </c>
      <c r="K7" s="8"/>
      <c r="L7" s="8">
        <v>1515.8</v>
      </c>
      <c r="M7" s="8">
        <v>2230</v>
      </c>
      <c r="N7" s="8"/>
      <c r="O7" s="8"/>
      <c r="P7" s="14"/>
    </row>
    <row r="8" s="1" customFormat="1" ht="42" customHeight="1" spans="1:16">
      <c r="A8" s="7" t="s">
        <v>22</v>
      </c>
      <c r="B8" s="5">
        <v>2477.2</v>
      </c>
      <c r="C8" s="8">
        <v>2038.2</v>
      </c>
      <c r="D8" s="8">
        <v>2038.2</v>
      </c>
      <c r="E8" s="8" t="s">
        <v>20</v>
      </c>
      <c r="F8" s="8"/>
      <c r="G8" s="8"/>
      <c r="H8" s="8"/>
      <c r="I8" s="8"/>
      <c r="J8" s="8">
        <v>439</v>
      </c>
      <c r="K8" s="8"/>
      <c r="L8" s="8"/>
      <c r="M8" s="8" t="s">
        <v>20</v>
      </c>
      <c r="N8" s="8"/>
      <c r="O8" s="8"/>
      <c r="P8" s="14"/>
    </row>
    <row r="9" s="1" customFormat="1" ht="28" customHeight="1" spans="1:16">
      <c r="A9" s="7" t="s">
        <v>23</v>
      </c>
      <c r="B9" s="5">
        <v>17396.84</v>
      </c>
      <c r="C9" s="8">
        <v>17094.24</v>
      </c>
      <c r="D9" s="8">
        <v>17094.24</v>
      </c>
      <c r="E9" s="8" t="s">
        <v>20</v>
      </c>
      <c r="F9" s="8"/>
      <c r="G9" s="8"/>
      <c r="H9" s="8"/>
      <c r="I9" s="8"/>
      <c r="J9" s="8">
        <v>60</v>
      </c>
      <c r="K9" s="8"/>
      <c r="L9" s="8"/>
      <c r="M9" s="8" t="s">
        <v>20</v>
      </c>
      <c r="N9" s="8"/>
      <c r="O9" s="8">
        <v>242.6</v>
      </c>
      <c r="P9" s="14"/>
    </row>
    <row r="10" s="1" customFormat="1" ht="27" customHeight="1" spans="1:16">
      <c r="A10" s="7" t="s">
        <v>24</v>
      </c>
      <c r="B10" s="5">
        <v>5704</v>
      </c>
      <c r="C10" s="8" t="s">
        <v>20</v>
      </c>
      <c r="D10" s="8" t="s">
        <v>20</v>
      </c>
      <c r="E10" s="8" t="s">
        <v>20</v>
      </c>
      <c r="F10" s="8"/>
      <c r="G10" s="8"/>
      <c r="H10" s="8"/>
      <c r="I10" s="8">
        <v>5704</v>
      </c>
      <c r="J10" s="8" t="s">
        <v>20</v>
      </c>
      <c r="K10" s="8"/>
      <c r="L10" s="8"/>
      <c r="M10" s="8"/>
      <c r="N10" s="8"/>
      <c r="O10" s="8" t="s">
        <v>20</v>
      </c>
      <c r="P10" s="14"/>
    </row>
    <row r="11" s="1" customFormat="1" ht="29" customHeight="1" spans="1:16">
      <c r="A11" s="7" t="s">
        <v>25</v>
      </c>
      <c r="B11" s="5">
        <v>11727.36</v>
      </c>
      <c r="C11" s="8">
        <v>4247.36</v>
      </c>
      <c r="D11" s="8">
        <v>4247.36</v>
      </c>
      <c r="E11" s="8" t="s">
        <v>20</v>
      </c>
      <c r="F11" s="8"/>
      <c r="G11" s="8"/>
      <c r="H11" s="8"/>
      <c r="I11" s="8">
        <v>3901</v>
      </c>
      <c r="J11" s="8">
        <v>2851</v>
      </c>
      <c r="K11" s="8"/>
      <c r="L11" s="8"/>
      <c r="M11" s="8"/>
      <c r="N11" s="8">
        <v>500</v>
      </c>
      <c r="O11" s="8">
        <v>228</v>
      </c>
      <c r="P11" s="14"/>
    </row>
    <row r="12" s="1" customFormat="1" ht="29" customHeight="1" spans="1:16">
      <c r="A12" s="7" t="s">
        <v>26</v>
      </c>
      <c r="B12" s="5">
        <v>5</v>
      </c>
      <c r="C12" s="8" t="s">
        <v>20</v>
      </c>
      <c r="D12" s="8" t="s">
        <v>20</v>
      </c>
      <c r="E12" s="8"/>
      <c r="F12" s="8"/>
      <c r="G12" s="8"/>
      <c r="H12" s="8"/>
      <c r="I12" s="8">
        <v>5</v>
      </c>
      <c r="J12" s="8"/>
      <c r="K12" s="8"/>
      <c r="L12" s="8"/>
      <c r="M12" s="8"/>
      <c r="N12" s="8"/>
      <c r="O12" s="8"/>
      <c r="P12" s="14"/>
    </row>
    <row r="13" s="1" customFormat="1" ht="29" customHeight="1" spans="1:16">
      <c r="A13" s="7" t="s">
        <v>27</v>
      </c>
      <c r="B13" s="5">
        <v>2818</v>
      </c>
      <c r="C13" s="8" t="s">
        <v>20</v>
      </c>
      <c r="D13" s="8" t="s">
        <v>20</v>
      </c>
      <c r="E13" s="8"/>
      <c r="F13" s="8"/>
      <c r="G13" s="8"/>
      <c r="H13" s="8"/>
      <c r="I13" s="8"/>
      <c r="J13" s="8">
        <v>2818</v>
      </c>
      <c r="K13" s="8"/>
      <c r="L13" s="8"/>
      <c r="M13" s="8"/>
      <c r="N13" s="8"/>
      <c r="O13" s="8"/>
      <c r="P13" s="14"/>
    </row>
    <row r="14" s="1" customFormat="1" ht="29" customHeight="1" spans="1:16">
      <c r="A14" s="6" t="s">
        <v>28</v>
      </c>
      <c r="B14" s="5">
        <v>4020</v>
      </c>
      <c r="C14" s="5">
        <v>0</v>
      </c>
      <c r="D14" s="5"/>
      <c r="E14" s="5"/>
      <c r="F14" s="5"/>
      <c r="G14" s="5"/>
      <c r="H14" s="5"/>
      <c r="I14" s="5">
        <v>2440</v>
      </c>
      <c r="J14" s="5">
        <v>1580</v>
      </c>
      <c r="K14" s="5"/>
      <c r="L14" s="5"/>
      <c r="M14" s="5"/>
      <c r="N14" s="5"/>
      <c r="O14" s="5"/>
      <c r="P14" s="14"/>
    </row>
    <row r="15" s="1" customFormat="1" ht="29" customHeight="1" spans="1:16">
      <c r="A15" s="7" t="s">
        <v>25</v>
      </c>
      <c r="B15" s="8">
        <v>4020</v>
      </c>
      <c r="C15" s="8" t="s">
        <v>20</v>
      </c>
      <c r="D15" s="8"/>
      <c r="E15" s="8"/>
      <c r="F15" s="8"/>
      <c r="G15" s="8"/>
      <c r="H15" s="8"/>
      <c r="I15" s="8">
        <v>2440</v>
      </c>
      <c r="J15" s="8">
        <v>1580</v>
      </c>
      <c r="K15" s="5"/>
      <c r="L15" s="5"/>
      <c r="M15" s="5"/>
      <c r="N15" s="5"/>
      <c r="O15" s="5"/>
      <c r="P15" s="14"/>
    </row>
  </sheetData>
  <mergeCells count="12">
    <mergeCell ref="A1:P1"/>
    <mergeCell ref="C2:H2"/>
    <mergeCell ref="A2:A3"/>
    <mergeCell ref="B2:B3"/>
    <mergeCell ref="I2:I3"/>
    <mergeCell ref="J2:J3"/>
    <mergeCell ref="K2:K3"/>
    <mergeCell ref="L2:L3"/>
    <mergeCell ref="M2:M3"/>
    <mergeCell ref="N2:N3"/>
    <mergeCell ref="O2:O3"/>
    <mergeCell ref="P2:P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2020-04-20T08:00:36Z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