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5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三公经费支出情况表" sheetId="7" r:id="rId7"/>
    <sheet name="项目支出预算明细表" sheetId="8" r:id="rId8"/>
    <sheet name="政府性基金预算支出情况表" sheetId="9" r:id="rId9"/>
  </sheets>
  <definedNames>
    <definedName name="_xlnm.Print_Titles" localSheetId="5">'一般公共预算基本支出情况表'!$1:$6</definedName>
  </definedNames>
  <calcPr fullCalcOnLoad="1"/>
</workbook>
</file>

<file path=xl/sharedStrings.xml><?xml version="1.0" encoding="utf-8"?>
<sst xmlns="http://schemas.openxmlformats.org/spreadsheetml/2006/main" count="544" uniqueCount="261">
  <si>
    <t>部门收支总体情况表</t>
  </si>
  <si>
    <t xml:space="preserve">                                                                     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</si>
  <si>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</si>
  <si>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</si>
  <si>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</si>
  <si>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</si>
  <si>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</si>
  <si>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</si>
  <si>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</si>
  <si>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</si>
  <si>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收                  入</t>
  </si>
  <si>
    <t>支                 出</t>
  </si>
  <si>
    <t>项             目</t>
  </si>
  <si>
    <t>一、本年收入</t>
  </si>
  <si>
    <t>一、本年支出</t>
  </si>
  <si>
    <t>一般公共预算财政拨款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</si>
  <si>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</si>
  <si>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</si>
  <si>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</si>
  <si>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</si>
  <si>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</si>
  <si>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</si>
  <si>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</si>
  <si>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</si>
  <si>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</si>
  <si>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</si>
  <si>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</si>
  <si>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</si>
  <si>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</si>
  <si>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</si>
  <si>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</si>
  <si>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</si>
  <si>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</si>
  <si>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</si>
  <si>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</si>
  <si>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</si>
  <si>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</si>
  <si>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</si>
  <si>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</si>
  <si>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</si>
  <si>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</si>
  <si>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</si>
  <si>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</si>
  <si>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收  入  总  计</t>
  </si>
  <si>
    <t>支  出  总  计</t>
  </si>
  <si>
    <t>部门收入总体情况表</t>
  </si>
  <si>
    <t xml:space="preserve">                                                                                单位：万元</t>
  </si>
  <si>
    <t>科目编码</t>
  </si>
  <si>
    <t>单位名称（科目）</t>
  </si>
  <si>
    <t>合计</t>
  </si>
  <si>
    <t>财政拨款收入</t>
  </si>
  <si>
    <t>事业收入</t>
  </si>
  <si>
    <t>类</t>
  </si>
  <si>
    <t>款</t>
  </si>
  <si>
    <t>项</t>
  </si>
  <si>
    <t>公共预算财政拨款收入</t>
  </si>
  <si>
    <t>政府性基金预算拨款收入</t>
  </si>
  <si>
    <t>01</t>
  </si>
  <si>
    <t>02</t>
  </si>
  <si>
    <t>一般行政管理事务</t>
  </si>
  <si>
    <t>行政运行</t>
  </si>
  <si>
    <t>06</t>
  </si>
  <si>
    <t>公路养护</t>
  </si>
  <si>
    <t>03</t>
  </si>
  <si>
    <t>购房补贴</t>
  </si>
  <si>
    <t>住房公积金</t>
  </si>
  <si>
    <t>05</t>
  </si>
  <si>
    <t>机关事业单位职业年金缴费支出</t>
  </si>
  <si>
    <t>12</t>
  </si>
  <si>
    <t>财政对城镇职工基本医疗保险基金的补助</t>
  </si>
  <si>
    <t>27</t>
  </si>
  <si>
    <t>财政对生育保险基金的补助</t>
  </si>
  <si>
    <t>财政对失业保险基金的补助</t>
  </si>
  <si>
    <t>机关事业单位基本养老保险缴费支出</t>
  </si>
  <si>
    <t>财政对工伤保险基金的补助</t>
  </si>
  <si>
    <t>部门支出总体情况表</t>
  </si>
  <si>
    <r>
      <t xml:space="preserve">                                 </t>
    </r>
    <r>
      <rPr>
        <sz val="12"/>
        <rFont val="仿宋_GB2312"/>
        <family val="3"/>
      </rPr>
      <t>单位：万元</t>
    </r>
  </si>
  <si>
    <t>科目名称</t>
  </si>
  <si>
    <t>基本支出</t>
  </si>
  <si>
    <t>项目支出</t>
  </si>
  <si>
    <t>财政拨款收支总体情况表</t>
  </si>
  <si>
    <t>单位：元</t>
  </si>
  <si>
    <t>一般公共预算支出情况表</t>
  </si>
  <si>
    <t>科目名称（单位名称）</t>
  </si>
  <si>
    <t>一般公共预算财政拨款支出</t>
  </si>
  <si>
    <t>工资福利支出</t>
  </si>
  <si>
    <t>对个人和家庭补助支出</t>
  </si>
  <si>
    <t>商品服务支出</t>
  </si>
  <si>
    <t>**</t>
  </si>
  <si>
    <t>1</t>
  </si>
  <si>
    <t/>
  </si>
  <si>
    <t>海原县农牧局</t>
  </si>
  <si>
    <r>
      <t xml:space="preserve">  </t>
    </r>
    <r>
      <rPr>
        <b/>
        <sz val="11"/>
        <color indexed="8"/>
        <rFont val="宋体"/>
        <family val="0"/>
      </rPr>
      <t>海原县农牧局本级</t>
    </r>
  </si>
  <si>
    <t xml:space="preserve">    2140102</t>
  </si>
  <si>
    <t xml:space="preserve">    2140101</t>
  </si>
  <si>
    <t xml:space="preserve">    2140106</t>
  </si>
  <si>
    <t xml:space="preserve">    2210203</t>
  </si>
  <si>
    <t xml:space="preserve">    2210201</t>
  </si>
  <si>
    <t xml:space="preserve">    2080506</t>
  </si>
  <si>
    <t xml:space="preserve">    2101201</t>
  </si>
  <si>
    <t xml:space="preserve">    2082703</t>
  </si>
  <si>
    <t xml:space="preserve">    2082701</t>
  </si>
  <si>
    <t xml:space="preserve">    2080505</t>
  </si>
  <si>
    <t xml:space="preserve">    2082702</t>
  </si>
  <si>
    <t>一般公共预算基本支出情况表</t>
  </si>
  <si>
    <t>功能科目编码</t>
  </si>
  <si>
    <t>功能科目名称</t>
  </si>
  <si>
    <t>政府经济分类</t>
  </si>
  <si>
    <t>经费拨款</t>
  </si>
  <si>
    <t>纳入预算管理的行政事业性收费</t>
  </si>
  <si>
    <t>海原县交通局</t>
  </si>
  <si>
    <t xml:space="preserve">  海原县交通局本级</t>
  </si>
  <si>
    <t xml:space="preserve">    01-基本支出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</si>
  <si>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</si>
  <si>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</si>
  <si>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</si>
  <si>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</si>
  <si>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</si>
  <si>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</si>
  <si>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</si>
  <si>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</si>
  <si>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</si>
  <si>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</si>
  <si>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</si>
  <si>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</si>
  <si>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</si>
  <si>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</si>
  <si>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</si>
  <si>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</si>
  <si>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</si>
  <si>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</si>
  <si>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</si>
  <si>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</si>
  <si>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</si>
  <si>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</si>
  <si>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</si>
  <si>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</si>
  <si>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</si>
  <si>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</si>
  <si>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</si>
  <si>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</si>
  <si>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</si>
  <si>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2140101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</si>
  <si>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</si>
  <si>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</si>
  <si>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</si>
  <si>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</si>
  <si>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</si>
  <si>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</si>
  <si>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</si>
  <si>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</si>
  <si>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</si>
  <si>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绩效工资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</si>
  <si>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</si>
  <si>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</si>
  <si>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</si>
  <si>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</si>
  <si>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</si>
  <si>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</si>
  <si>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</si>
  <si>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</si>
  <si>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</si>
  <si>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</si>
  <si>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</si>
  <si>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妇女卫生保洁费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</si>
  <si>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</si>
  <si>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</si>
  <si>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</si>
  <si>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</si>
  <si>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      综合定额</t>
  </si>
  <si>
    <t xml:space="preserve">        50299-其他商品和服务支出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</si>
  <si>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</si>
  <si>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</si>
  <si>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</si>
  <si>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</si>
  <si>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</si>
  <si>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30205</t>
  </si>
  <si>
    <t xml:space="preserve">          水费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</si>
  <si>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</si>
  <si>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</si>
  <si>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</si>
  <si>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</si>
  <si>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</si>
  <si>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</si>
  <si>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30216</t>
  </si>
  <si>
    <t xml:space="preserve">          培训费</t>
  </si>
  <si>
    <t xml:space="preserve">          50203-培训费</t>
  </si>
  <si>
    <t xml:space="preserve">          30217</t>
  </si>
  <si>
    <t xml:space="preserve">          公务接待费</t>
  </si>
  <si>
    <t xml:space="preserve">          50206-公务接待费</t>
  </si>
  <si>
    <t xml:space="preserve">          30226</t>
  </si>
  <si>
    <t xml:space="preserve">          劳务费</t>
  </si>
  <si>
    <t xml:space="preserve">          30228</t>
  </si>
  <si>
    <t xml:space="preserve">          工会经费</t>
  </si>
  <si>
    <t xml:space="preserve">          50299-其他商品和服务支出</t>
  </si>
  <si>
    <t xml:space="preserve">        办公用房取暖费</t>
  </si>
  <si>
    <t xml:space="preserve">        50201-办公经费</t>
  </si>
  <si>
    <t xml:space="preserve">          30208</t>
  </si>
  <si>
    <t xml:space="preserve">          取暖费</t>
  </si>
  <si>
    <t xml:space="preserve">        公务交通补贴</t>
  </si>
  <si>
    <t xml:space="preserve">          30299</t>
  </si>
  <si>
    <t xml:space="preserve">          其他商品和服务支出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</si>
  <si>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</si>
  <si>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</si>
  <si>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</si>
  <si>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</si>
  <si>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</si>
  <si>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</si>
  <si>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</si>
  <si>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</si>
  <si>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</si>
  <si>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</si>
  <si>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</si>
  <si>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</si>
  <si>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</si>
  <si>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</si>
  <si>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</si>
  <si>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</si>
  <si>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</si>
  <si>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</si>
  <si>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</si>
  <si>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</si>
  <si>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</si>
  <si>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</si>
  <si>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预算股</t>
  </si>
  <si>
    <t xml:space="preserve">    海原县交通局本级</t>
  </si>
  <si>
    <t>2140101</t>
  </si>
  <si>
    <t>30217</t>
  </si>
  <si>
    <t>50206</t>
  </si>
  <si>
    <t>50206-公务接待费</t>
  </si>
  <si>
    <t>项目支出预算明细表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</si>
  <si>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</si>
  <si>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</si>
  <si>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</si>
  <si>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</si>
  <si>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</si>
  <si>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</si>
  <si>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</si>
  <si>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</si>
  <si>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</si>
  <si>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</si>
  <si>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</si>
  <si>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>[110]海原县交通局</t>
  </si>
  <si>
    <t xml:space="preserve">    交通战备工作经费</t>
  </si>
  <si>
    <t>[2140101]行政运行</t>
  </si>
  <si>
    <t>[30201]办公费</t>
  </si>
  <si>
    <t>50201-办公经费</t>
  </si>
  <si>
    <t>否</t>
  </si>
  <si>
    <t xml:space="preserve">    2018年村道养护经费</t>
  </si>
  <si>
    <t>[30999]其他基本建设支出</t>
  </si>
  <si>
    <t>50499-其他资本性支出</t>
  </si>
  <si>
    <t>海政办发（2014）36号</t>
  </si>
  <si>
    <t xml:space="preserve">    2018年拖拉机养路费转移支付</t>
  </si>
  <si>
    <t>[2140102]一般行政管理事务</t>
  </si>
  <si>
    <t>[30199]其他工资福利支出</t>
  </si>
  <si>
    <t>50501-工资福利支出</t>
  </si>
  <si>
    <t>宁财预发（2010）1058号</t>
  </si>
  <si>
    <t xml:space="preserve">    农村公路养护经费（公路段）</t>
  </si>
  <si>
    <t>[2140106]公路养护</t>
  </si>
  <si>
    <t>政府性基金预算支出情况表</t>
  </si>
  <si>
    <t>政府性基金预算财政拨款支出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</si>
</sst>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_);[Red]\(0\)"/>
    <numFmt numFmtId="181" formatCode="0.00;[Red]0.00"/>
    <numFmt numFmtId="182" formatCode="#,##0.00;[Red]#,##0.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宋体"/>
      <family val="0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2"/>
      <name val="宋体"/>
      <family val="0"/>
    </font>
    <font>
      <sz val="18"/>
      <name val="宋体"/>
      <family val="0"/>
    </font>
    <font>
      <sz val="11"/>
      <name val="仿宋_GB2312"/>
      <family val="3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6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40" fontId="7" fillId="0" borderId="11" xfId="0" applyNumberFormat="1" applyFont="1" applyBorder="1" applyAlignment="1" applyProtection="1">
      <alignment horizontal="right" vertical="center"/>
      <protection/>
    </xf>
    <xf numFmtId="40" fontId="7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Border="1" applyAlignment="1" applyProtection="1">
      <alignment vertical="center"/>
      <protection/>
    </xf>
    <xf numFmtId="1" fontId="9" fillId="0" borderId="11" xfId="0" applyNumberFormat="1" applyFont="1" applyBorder="1" applyAlignment="1" applyProtection="1">
      <alignment vertical="center" wrapText="1"/>
      <protection/>
    </xf>
    <xf numFmtId="1" fontId="10" fillId="0" borderId="11" xfId="0" applyNumberFormat="1" applyFont="1" applyBorder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181" fontId="13" fillId="0" borderId="1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181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1" fontId="17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3" fontId="19" fillId="0" borderId="11" xfId="0" applyNumberFormat="1" applyFont="1" applyBorder="1" applyAlignment="1" applyProtection="1">
      <alignment horizontal="left" vertical="center" wrapText="1"/>
      <protection/>
    </xf>
    <xf numFmtId="3" fontId="10" fillId="0" borderId="11" xfId="0" applyNumberFormat="1" applyFont="1" applyBorder="1" applyAlignment="1" applyProtection="1">
      <alignment horizontal="left" vertical="center"/>
      <protection/>
    </xf>
    <xf numFmtId="3" fontId="10" fillId="0" borderId="11" xfId="0" applyNumberFormat="1" applyFont="1" applyBorder="1" applyAlignment="1" applyProtection="1">
      <alignment horizontal="left" vertical="center" wrapText="1"/>
      <protection/>
    </xf>
    <xf numFmtId="182" fontId="10" fillId="0" borderId="11" xfId="0" applyNumberFormat="1" applyFont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40" fontId="20" fillId="0" borderId="11" xfId="0" applyNumberFormat="1" applyFont="1" applyBorder="1" applyAlignment="1" applyProtection="1">
      <alignment horizontal="right" vertical="center"/>
      <protection/>
    </xf>
    <xf numFmtId="40" fontId="20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4" fontId="23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left" vertical="center"/>
      <protection/>
    </xf>
    <xf numFmtId="4" fontId="23" fillId="0" borderId="11" xfId="0" applyNumberFormat="1" applyFont="1" applyBorder="1" applyAlignment="1" applyProtection="1">
      <alignment horizontal="right" vertical="center"/>
      <protection/>
    </xf>
    <xf numFmtId="0" fontId="23" fillId="0" borderId="11" xfId="0" applyFont="1" applyBorder="1" applyAlignment="1" applyProtection="1">
      <alignment vertical="center"/>
      <protection/>
    </xf>
    <xf numFmtId="181" fontId="23" fillId="0" borderId="11" xfId="0" applyNumberFormat="1" applyFont="1" applyBorder="1" applyAlignment="1" applyProtection="1">
      <alignment horizontal="right" vertical="center"/>
      <protection/>
    </xf>
    <xf numFmtId="4" fontId="23" fillId="0" borderId="11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/>
      <protection/>
    </xf>
    <xf numFmtId="4" fontId="23" fillId="33" borderId="11" xfId="0" applyNumberFormat="1" applyFont="1" applyFill="1" applyBorder="1" applyAlignment="1" applyProtection="1">
      <alignment horizontal="right" vertical="center"/>
      <protection/>
    </xf>
    <xf numFmtId="181" fontId="23" fillId="0" borderId="11" xfId="0" applyNumberFormat="1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181" fontId="23" fillId="0" borderId="11" xfId="0" applyNumberFormat="1" applyFont="1" applyBorder="1" applyAlignment="1" applyProtection="1">
      <alignment horizontal="center" vertical="center"/>
      <protection/>
    </xf>
    <xf numFmtId="4" fontId="23" fillId="0" borderId="11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justify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7">
      <selection activeCell="D11" sqref="D11"/>
    </sheetView>
  </sheetViews>
  <sheetFormatPr defaultColWidth="9.140625" defaultRowHeight="12.75"/>
  <cols>
    <col min="1" max="1" width="30.28125" style="0" customWidth="1"/>
    <col min="2" max="2" width="16.00390625" style="0" customWidth="1"/>
    <col min="3" max="3" width="32.7109375" style="0" customWidth="1"/>
    <col min="4" max="4" width="17.421875" style="0" customWidth="1"/>
    <col min="5" max="5" width="16.421875" style="0" customWidth="1"/>
    <col min="6" max="6" width="21.00390625" style="0" customWidth="1"/>
  </cols>
  <sheetData>
    <row r="1" spans="1:6" ht="27.75" customHeight="1">
      <c r="A1" s="78" t="s">
        <v>0</v>
      </c>
      <c r="B1" s="101"/>
      <c r="C1" s="101"/>
      <c r="D1" s="101"/>
      <c r="E1" s="101"/>
      <c r="F1" s="101"/>
    </row>
    <row r="2" spans="1:6" ht="30" customHeight="1">
      <c r="A2" s="102" t="s">
        <v>1</v>
      </c>
      <c r="B2" s="103"/>
      <c r="C2" s="103"/>
      <c r="D2" s="103"/>
      <c r="E2" s="103"/>
      <c r="F2" s="103"/>
    </row>
    <row r="3" spans="1:6" ht="25.5" customHeight="1">
      <c r="A3" s="104" t="s">
        <v>2</v>
      </c>
      <c r="B3" s="104"/>
      <c r="C3" s="104" t="s">
        <v>3</v>
      </c>
      <c r="D3" s="104"/>
      <c r="E3" s="104"/>
      <c r="F3" s="104"/>
    </row>
    <row r="4" spans="1:6" ht="19.5" customHeight="1">
      <c r="A4" s="104" t="s">
        <v>4</v>
      </c>
      <c r="B4" s="104" t="s">
        <v>5</v>
      </c>
      <c r="C4" s="104" t="s">
        <v>6</v>
      </c>
      <c r="D4" s="104" t="s">
        <v>5</v>
      </c>
      <c r="E4" s="104"/>
      <c r="F4" s="104"/>
    </row>
    <row r="5" spans="1:6" ht="31.5" customHeight="1">
      <c r="A5" s="104"/>
      <c r="B5" s="104"/>
      <c r="C5" s="104"/>
      <c r="D5" s="104" t="s">
        <v>7</v>
      </c>
      <c r="E5" s="104" t="s">
        <v>8</v>
      </c>
      <c r="F5" s="104" t="s">
        <v>9</v>
      </c>
    </row>
    <row r="6" spans="1:6" s="100" customFormat="1" ht="12.75" customHeight="1">
      <c r="A6" s="46" t="s">
        <v>10</v>
      </c>
      <c r="B6" s="46"/>
      <c r="C6" s="46" t="s">
        <v>11</v>
      </c>
      <c r="D6" s="46"/>
      <c r="E6" s="46"/>
      <c r="F6" s="46"/>
    </row>
    <row r="7" spans="1:6" s="100" customFormat="1" ht="12.75" customHeight="1">
      <c r="A7" s="46" t="s">
        <v>12</v>
      </c>
      <c r="B7" s="46" t="s">
        <v>5</v>
      </c>
      <c r="C7" s="46" t="s">
        <v>6</v>
      </c>
      <c r="D7" s="46" t="s">
        <v>5</v>
      </c>
      <c r="E7" s="46"/>
      <c r="F7" s="46"/>
    </row>
    <row r="8" spans="1:6" s="100" customFormat="1" ht="25.5" customHeight="1">
      <c r="A8" s="61" t="s">
        <v>13</v>
      </c>
      <c r="B8" s="62">
        <v>29890994.34</v>
      </c>
      <c r="C8" s="63" t="s">
        <v>14</v>
      </c>
      <c r="D8" s="64" t="s">
        <v>7</v>
      </c>
      <c r="E8" s="64" t="s">
        <v>15</v>
      </c>
      <c r="F8" s="64" t="s">
        <v>9</v>
      </c>
    </row>
    <row r="9" spans="1:6" s="100" customFormat="1" ht="12.75" customHeight="1">
      <c r="A9" s="65" t="s">
        <v>16</v>
      </c>
      <c r="B9" s="66">
        <v>29890994.34</v>
      </c>
      <c r="C9" s="67" t="s">
        <v>17</v>
      </c>
      <c r="D9" s="68"/>
      <c r="E9" s="68"/>
      <c r="F9" s="68"/>
    </row>
    <row r="10" spans="1:6" s="100" customFormat="1" ht="12.75" customHeight="1">
      <c r="A10" s="65" t="s">
        <v>18</v>
      </c>
      <c r="B10" s="66"/>
      <c r="C10" s="67" t="s">
        <v>19</v>
      </c>
      <c r="D10" s="68"/>
      <c r="E10" s="68"/>
      <c r="F10" s="68"/>
    </row>
    <row r="11" spans="1:6" s="100" customFormat="1" ht="12.75" customHeight="1">
      <c r="A11" s="65"/>
      <c r="B11" s="66"/>
      <c r="C11" s="67" t="s">
        <v>20</v>
      </c>
      <c r="D11" s="68"/>
      <c r="E11" s="68"/>
      <c r="F11" s="68"/>
    </row>
    <row r="12" spans="1:6" s="100" customFormat="1" ht="12.75" customHeight="1">
      <c r="A12" s="65"/>
      <c r="B12" s="69"/>
      <c r="C12" s="67" t="s">
        <v>21</v>
      </c>
      <c r="D12" s="68"/>
      <c r="E12" s="68"/>
      <c r="F12" s="68"/>
    </row>
    <row r="13" spans="1:6" s="100" customFormat="1" ht="12.75" customHeight="1">
      <c r="A13" s="65"/>
      <c r="B13" s="66"/>
      <c r="C13" s="67" t="s">
        <v>22</v>
      </c>
      <c r="D13" s="68"/>
      <c r="E13" s="68"/>
      <c r="F13" s="68"/>
    </row>
    <row r="14" spans="1:6" s="100" customFormat="1" ht="12.75" customHeight="1">
      <c r="A14" s="65"/>
      <c r="B14" s="66"/>
      <c r="C14" s="67" t="s">
        <v>23</v>
      </c>
      <c r="D14" s="68"/>
      <c r="E14" s="68"/>
      <c r="F14" s="68"/>
    </row>
    <row r="15" spans="1:6" s="100" customFormat="1" ht="12.75" customHeight="1">
      <c r="A15" s="65"/>
      <c r="B15" s="66"/>
      <c r="C15" s="67" t="s">
        <v>24</v>
      </c>
      <c r="D15" s="68"/>
      <c r="E15" s="68"/>
      <c r="F15" s="68"/>
    </row>
    <row r="16" spans="1:6" s="100" customFormat="1" ht="12.75" customHeight="1">
      <c r="A16" s="65"/>
      <c r="B16" s="66"/>
      <c r="C16" s="67" t="s">
        <v>25</v>
      </c>
      <c r="D16" s="68">
        <v>1962849.1</v>
      </c>
      <c r="E16" s="68">
        <v>1962849.1</v>
      </c>
      <c r="F16" s="68"/>
    </row>
    <row r="17" spans="1:6" s="100" customFormat="1" ht="12.75" customHeight="1">
      <c r="A17" s="65"/>
      <c r="B17" s="66"/>
      <c r="C17" s="67" t="s">
        <v>26</v>
      </c>
      <c r="D17" s="68">
        <v>779940.04</v>
      </c>
      <c r="E17" s="68">
        <v>779940.04</v>
      </c>
      <c r="F17" s="68"/>
    </row>
    <row r="18" spans="1:6" s="100" customFormat="1" ht="12.75" customHeight="1">
      <c r="A18" s="65"/>
      <c r="B18" s="66"/>
      <c r="C18" s="67" t="s">
        <v>27</v>
      </c>
      <c r="D18" s="68"/>
      <c r="E18" s="68"/>
      <c r="F18" s="68"/>
    </row>
    <row r="19" spans="1:6" s="100" customFormat="1" ht="12.75" customHeight="1">
      <c r="A19" s="65"/>
      <c r="B19" s="66"/>
      <c r="C19" s="67" t="s">
        <v>28</v>
      </c>
      <c r="D19" s="68"/>
      <c r="E19" s="68"/>
      <c r="F19" s="68"/>
    </row>
    <row r="20" spans="1:6" s="100" customFormat="1" ht="12.75" customHeight="1">
      <c r="A20" s="70"/>
      <c r="B20" s="71"/>
      <c r="C20" s="67" t="s">
        <v>29</v>
      </c>
      <c r="D20" s="68"/>
      <c r="E20" s="68"/>
      <c r="F20" s="68"/>
    </row>
    <row r="21" spans="1:6" s="100" customFormat="1" ht="12.75" customHeight="1">
      <c r="A21" s="65"/>
      <c r="B21" s="66"/>
      <c r="C21" s="67" t="s">
        <v>30</v>
      </c>
      <c r="D21" s="68">
        <v>25645446.37</v>
      </c>
      <c r="E21" s="68">
        <v>25645446.37</v>
      </c>
      <c r="F21" s="68"/>
    </row>
    <row r="22" spans="1:6" s="100" customFormat="1" ht="12.75" customHeight="1">
      <c r="A22" s="65"/>
      <c r="B22" s="71"/>
      <c r="C22" s="67" t="s">
        <v>31</v>
      </c>
      <c r="D22" s="68"/>
      <c r="E22" s="68"/>
      <c r="F22" s="68"/>
    </row>
    <row r="23" spans="1:6" s="100" customFormat="1" ht="12.75" customHeight="1">
      <c r="A23" s="70"/>
      <c r="B23" s="66"/>
      <c r="C23" s="67" t="s">
        <v>32</v>
      </c>
      <c r="D23" s="68"/>
      <c r="E23" s="68"/>
      <c r="F23" s="68"/>
    </row>
    <row r="24" spans="1:6" s="100" customFormat="1" ht="12.75" customHeight="1">
      <c r="A24" s="65"/>
      <c r="B24" s="66"/>
      <c r="C24" s="67" t="s">
        <v>33</v>
      </c>
      <c r="D24" s="68"/>
      <c r="E24" s="68"/>
      <c r="F24" s="68"/>
    </row>
    <row r="25" spans="1:6" s="100" customFormat="1" ht="12.75" customHeight="1">
      <c r="A25" s="65"/>
      <c r="B25" s="66"/>
      <c r="C25" s="67" t="s">
        <v>34</v>
      </c>
      <c r="D25" s="68"/>
      <c r="E25" s="68"/>
      <c r="F25" s="68"/>
    </row>
    <row r="26" spans="1:6" s="100" customFormat="1" ht="12.75" customHeight="1">
      <c r="A26" s="65"/>
      <c r="B26" s="66"/>
      <c r="C26" s="67" t="s">
        <v>35</v>
      </c>
      <c r="D26" s="68">
        <v>1502758.83</v>
      </c>
      <c r="E26" s="68">
        <v>1502758.83</v>
      </c>
      <c r="F26" s="68"/>
    </row>
    <row r="27" spans="1:6" s="100" customFormat="1" ht="12.75" customHeight="1">
      <c r="A27" s="65"/>
      <c r="B27" s="66"/>
      <c r="C27" s="67" t="s">
        <v>36</v>
      </c>
      <c r="D27" s="68"/>
      <c r="E27" s="68"/>
      <c r="F27" s="68"/>
    </row>
    <row r="28" spans="1:6" s="100" customFormat="1" ht="12.75" customHeight="1">
      <c r="A28" s="65"/>
      <c r="B28" s="66"/>
      <c r="C28" s="67" t="s">
        <v>37</v>
      </c>
      <c r="D28" s="68"/>
      <c r="E28" s="68"/>
      <c r="F28" s="68"/>
    </row>
    <row r="29" spans="1:6" s="100" customFormat="1" ht="12.75" customHeight="1">
      <c r="A29" s="65"/>
      <c r="B29" s="66"/>
      <c r="C29" s="67" t="s">
        <v>38</v>
      </c>
      <c r="D29" s="68"/>
      <c r="E29" s="68"/>
      <c r="F29" s="68"/>
    </row>
    <row r="30" spans="1:6" s="100" customFormat="1" ht="12.75" customHeight="1">
      <c r="A30" s="65"/>
      <c r="B30" s="66"/>
      <c r="C30" s="67" t="s">
        <v>39</v>
      </c>
      <c r="D30" s="68"/>
      <c r="E30" s="68"/>
      <c r="F30" s="68"/>
    </row>
    <row r="31" spans="1:6" s="100" customFormat="1" ht="12.75" customHeight="1">
      <c r="A31" s="65"/>
      <c r="B31" s="66"/>
      <c r="C31" s="67" t="s">
        <v>40</v>
      </c>
      <c r="D31" s="68"/>
      <c r="E31" s="68"/>
      <c r="F31" s="68"/>
    </row>
    <row r="32" spans="1:6" s="100" customFormat="1" ht="12.75" customHeight="1">
      <c r="A32" s="65"/>
      <c r="B32" s="66"/>
      <c r="C32" s="67"/>
      <c r="D32" s="66"/>
      <c r="E32" s="72"/>
      <c r="F32" s="66"/>
    </row>
    <row r="33" spans="1:6" ht="13.5">
      <c r="A33" s="67"/>
      <c r="B33" s="66"/>
      <c r="C33" s="73"/>
      <c r="D33" s="66"/>
      <c r="E33" s="74"/>
      <c r="F33" s="66"/>
    </row>
    <row r="34" spans="1:6" ht="13.5">
      <c r="A34" s="65" t="s">
        <v>41</v>
      </c>
      <c r="B34" s="66"/>
      <c r="C34" s="67" t="s">
        <v>42</v>
      </c>
      <c r="D34" s="66"/>
      <c r="E34" s="75"/>
      <c r="F34" s="66"/>
    </row>
    <row r="35" spans="1:6" ht="13.5">
      <c r="A35" s="65" t="s">
        <v>16</v>
      </c>
      <c r="B35" s="66"/>
      <c r="C35" s="65" t="s">
        <v>16</v>
      </c>
      <c r="D35" s="66"/>
      <c r="E35" s="75"/>
      <c r="F35" s="66"/>
    </row>
    <row r="36" spans="1:6" ht="13.5">
      <c r="A36" s="65" t="s">
        <v>18</v>
      </c>
      <c r="B36" s="66"/>
      <c r="C36" s="65" t="s">
        <v>18</v>
      </c>
      <c r="D36" s="66"/>
      <c r="E36" s="75"/>
      <c r="F36" s="66"/>
    </row>
    <row r="37" spans="1:6" ht="15">
      <c r="A37" s="5" t="s">
        <v>43</v>
      </c>
      <c r="B37" s="66">
        <v>29890994.34</v>
      </c>
      <c r="C37" s="5" t="s">
        <v>44</v>
      </c>
      <c r="D37" s="66">
        <v>29890994.34</v>
      </c>
      <c r="E37" s="76">
        <v>29890994.34</v>
      </c>
      <c r="F37" s="76"/>
    </row>
  </sheetData>
  <sheetProtection/>
  <mergeCells count="11">
    <mergeCell ref="A1:F1"/>
    <mergeCell ref="A2:F2"/>
    <mergeCell ref="A3:B3"/>
    <mergeCell ref="C3:F3"/>
    <mergeCell ref="D4:F4"/>
    <mergeCell ref="A6:B6"/>
    <mergeCell ref="C6:F6"/>
    <mergeCell ref="D7:F7"/>
    <mergeCell ref="A4:A5"/>
    <mergeCell ref="B4:B5"/>
    <mergeCell ref="C4:C5"/>
  </mergeCells>
  <printOptions/>
  <pageMargins left="0.71" right="0.71" top="0.75" bottom="0.75" header="0.31" footer="0.3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6" sqref="A6:C16"/>
    </sheetView>
  </sheetViews>
  <sheetFormatPr defaultColWidth="9.140625" defaultRowHeight="12.75"/>
  <cols>
    <col min="1" max="1" width="6.7109375" style="77" customWidth="1"/>
    <col min="2" max="2" width="5.140625" style="77" customWidth="1"/>
    <col min="3" max="3" width="7.28125" style="77" customWidth="1"/>
    <col min="4" max="4" width="36.00390625" style="0" customWidth="1"/>
    <col min="5" max="9" width="15.28125" style="0" customWidth="1"/>
  </cols>
  <sheetData>
    <row r="1" spans="1:9" ht="22.5">
      <c r="A1" s="78" t="s">
        <v>45</v>
      </c>
      <c r="B1" s="78"/>
      <c r="C1" s="78"/>
      <c r="D1" s="78"/>
      <c r="E1" s="78"/>
      <c r="F1" s="78"/>
      <c r="G1" s="78"/>
      <c r="H1" s="78"/>
      <c r="I1" s="78"/>
    </row>
    <row r="2" spans="1:9" ht="24.75" customHeight="1">
      <c r="A2" s="90" t="s">
        <v>46</v>
      </c>
      <c r="B2" s="91"/>
      <c r="C2" s="91"/>
      <c r="D2" s="91"/>
      <c r="E2" s="91"/>
      <c r="F2" s="91"/>
      <c r="G2" s="91"/>
      <c r="H2" s="91"/>
      <c r="I2" s="91"/>
    </row>
    <row r="3" spans="1:10" ht="12.75">
      <c r="A3" s="81" t="s">
        <v>47</v>
      </c>
      <c r="B3" s="82"/>
      <c r="C3" s="83"/>
      <c r="D3" s="92" t="s">
        <v>48</v>
      </c>
      <c r="E3" s="92" t="s">
        <v>49</v>
      </c>
      <c r="F3" s="93" t="s">
        <v>50</v>
      </c>
      <c r="G3" s="93"/>
      <c r="H3" s="93"/>
      <c r="I3" s="97" t="s">
        <v>51</v>
      </c>
      <c r="J3" s="85"/>
    </row>
    <row r="4" spans="1:10" ht="12.75">
      <c r="A4" s="86" t="s">
        <v>52</v>
      </c>
      <c r="B4" s="86" t="s">
        <v>53</v>
      </c>
      <c r="C4" s="86" t="s">
        <v>54</v>
      </c>
      <c r="D4" s="94"/>
      <c r="E4" s="94"/>
      <c r="F4" s="93"/>
      <c r="G4" s="93"/>
      <c r="H4" s="93"/>
      <c r="I4" s="98"/>
      <c r="J4" s="85"/>
    </row>
    <row r="5" spans="1:10" ht="24">
      <c r="A5" s="86"/>
      <c r="B5" s="86"/>
      <c r="C5" s="86"/>
      <c r="D5" s="95"/>
      <c r="E5" s="95"/>
      <c r="F5" s="93" t="s">
        <v>7</v>
      </c>
      <c r="G5" s="93" t="s">
        <v>55</v>
      </c>
      <c r="H5" s="93" t="s">
        <v>56</v>
      </c>
      <c r="I5" s="99"/>
      <c r="J5" s="85"/>
    </row>
    <row r="6" spans="1:10" ht="22.5" customHeight="1">
      <c r="A6" s="9">
        <v>214</v>
      </c>
      <c r="B6" s="87" t="s">
        <v>57</v>
      </c>
      <c r="C6" s="87" t="s">
        <v>58</v>
      </c>
      <c r="D6" s="9" t="s">
        <v>59</v>
      </c>
      <c r="E6" s="9">
        <v>1040000</v>
      </c>
      <c r="F6" s="9">
        <v>1040000</v>
      </c>
      <c r="G6" s="9">
        <v>1040000</v>
      </c>
      <c r="H6" s="89"/>
      <c r="I6" s="89"/>
      <c r="J6" s="85"/>
    </row>
    <row r="7" spans="1:10" ht="22.5" customHeight="1">
      <c r="A7" s="9">
        <v>214</v>
      </c>
      <c r="B7" s="87" t="s">
        <v>57</v>
      </c>
      <c r="C7" s="87" t="s">
        <v>57</v>
      </c>
      <c r="D7" s="9" t="s">
        <v>60</v>
      </c>
      <c r="E7" s="9">
        <v>11455446.37</v>
      </c>
      <c r="F7" s="9">
        <v>11455446.37</v>
      </c>
      <c r="G7" s="9">
        <v>11455446.37</v>
      </c>
      <c r="H7" s="89"/>
      <c r="I7" s="89"/>
      <c r="J7" s="85"/>
    </row>
    <row r="8" spans="1:10" ht="22.5" customHeight="1">
      <c r="A8" s="9">
        <v>214</v>
      </c>
      <c r="B8" s="87" t="s">
        <v>57</v>
      </c>
      <c r="C8" s="87" t="s">
        <v>61</v>
      </c>
      <c r="D8" s="9" t="s">
        <v>62</v>
      </c>
      <c r="E8" s="9">
        <v>13150000</v>
      </c>
      <c r="F8" s="9">
        <v>13150000</v>
      </c>
      <c r="G8" s="9">
        <v>13150000</v>
      </c>
      <c r="H8" s="89"/>
      <c r="I8" s="89"/>
      <c r="J8" s="85"/>
    </row>
    <row r="9" spans="1:10" ht="22.5" customHeight="1">
      <c r="A9" s="9">
        <v>221</v>
      </c>
      <c r="B9" s="87" t="s">
        <v>58</v>
      </c>
      <c r="C9" s="87" t="s">
        <v>63</v>
      </c>
      <c r="D9" s="9" t="s">
        <v>64</v>
      </c>
      <c r="E9" s="9">
        <v>460000</v>
      </c>
      <c r="F9" s="9">
        <v>460000</v>
      </c>
      <c r="G9" s="9">
        <v>460000</v>
      </c>
      <c r="H9" s="89"/>
      <c r="I9" s="89"/>
      <c r="J9" s="85"/>
    </row>
    <row r="10" spans="1:10" ht="22.5" customHeight="1">
      <c r="A10" s="9">
        <v>221</v>
      </c>
      <c r="B10" s="87" t="s">
        <v>58</v>
      </c>
      <c r="C10" s="87" t="s">
        <v>57</v>
      </c>
      <c r="D10" s="9" t="s">
        <v>65</v>
      </c>
      <c r="E10" s="9">
        <v>1042758.83</v>
      </c>
      <c r="F10" s="9">
        <v>1042758.83</v>
      </c>
      <c r="G10" s="9">
        <v>1042758.83</v>
      </c>
      <c r="H10" s="89"/>
      <c r="I10" s="89"/>
      <c r="J10" s="85"/>
    </row>
    <row r="11" spans="1:10" ht="22.5" customHeight="1">
      <c r="A11" s="9">
        <v>208</v>
      </c>
      <c r="B11" s="87" t="s">
        <v>66</v>
      </c>
      <c r="C11" s="87" t="s">
        <v>61</v>
      </c>
      <c r="D11" s="9" t="s">
        <v>67</v>
      </c>
      <c r="E11" s="9">
        <v>519960.03</v>
      </c>
      <c r="F11" s="9">
        <v>519960.03</v>
      </c>
      <c r="G11" s="9">
        <v>519960.03</v>
      </c>
      <c r="H11" s="89"/>
      <c r="I11" s="89"/>
      <c r="J11" s="85"/>
    </row>
    <row r="12" spans="1:10" ht="22.5" customHeight="1">
      <c r="A12" s="9">
        <v>210</v>
      </c>
      <c r="B12" s="87" t="s">
        <v>68</v>
      </c>
      <c r="C12" s="87" t="s">
        <v>57</v>
      </c>
      <c r="D12" s="9" t="s">
        <v>69</v>
      </c>
      <c r="E12" s="9">
        <v>779940.04</v>
      </c>
      <c r="F12" s="9">
        <v>779940.04</v>
      </c>
      <c r="G12" s="9">
        <v>779940.04</v>
      </c>
      <c r="H12" s="89"/>
      <c r="I12" s="89"/>
      <c r="J12" s="85"/>
    </row>
    <row r="13" spans="1:10" ht="22.5" customHeight="1">
      <c r="A13" s="9">
        <v>208</v>
      </c>
      <c r="B13" s="87" t="s">
        <v>70</v>
      </c>
      <c r="C13" s="87" t="s">
        <v>63</v>
      </c>
      <c r="D13" s="9" t="s">
        <v>71</v>
      </c>
      <c r="E13" s="9">
        <v>51996</v>
      </c>
      <c r="F13" s="9">
        <v>51996</v>
      </c>
      <c r="G13" s="9">
        <v>51996</v>
      </c>
      <c r="H13" s="89"/>
      <c r="I13" s="89"/>
      <c r="J13" s="85"/>
    </row>
    <row r="14" spans="1:10" ht="22.5" customHeight="1">
      <c r="A14" s="9">
        <v>208</v>
      </c>
      <c r="B14" s="87" t="s">
        <v>70</v>
      </c>
      <c r="C14" s="87" t="s">
        <v>57</v>
      </c>
      <c r="D14" s="9" t="s">
        <v>72</v>
      </c>
      <c r="E14" s="9">
        <v>64995</v>
      </c>
      <c r="F14" s="9">
        <v>64995</v>
      </c>
      <c r="G14" s="9">
        <v>64995</v>
      </c>
      <c r="H14" s="89"/>
      <c r="I14" s="89"/>
      <c r="J14" s="85"/>
    </row>
    <row r="15" spans="1:10" ht="22.5" customHeight="1">
      <c r="A15" s="9">
        <v>208</v>
      </c>
      <c r="B15" s="87" t="s">
        <v>66</v>
      </c>
      <c r="C15" s="87" t="s">
        <v>66</v>
      </c>
      <c r="D15" s="9" t="s">
        <v>73</v>
      </c>
      <c r="E15" s="9">
        <v>1299900.07</v>
      </c>
      <c r="F15" s="9">
        <v>1299900.07</v>
      </c>
      <c r="G15" s="9">
        <v>1299900.07</v>
      </c>
      <c r="H15" s="89"/>
      <c r="I15" s="89"/>
      <c r="J15" s="85"/>
    </row>
    <row r="16" spans="1:10" ht="22.5" customHeight="1">
      <c r="A16" s="9">
        <v>208</v>
      </c>
      <c r="B16" s="87" t="s">
        <v>70</v>
      </c>
      <c r="C16" s="87" t="s">
        <v>58</v>
      </c>
      <c r="D16" s="9" t="s">
        <v>74</v>
      </c>
      <c r="E16" s="9">
        <v>25998</v>
      </c>
      <c r="F16" s="9">
        <v>25998</v>
      </c>
      <c r="G16" s="9">
        <v>25998</v>
      </c>
      <c r="H16" s="89"/>
      <c r="I16" s="89"/>
      <c r="J16" s="85"/>
    </row>
    <row r="17" ht="20.25">
      <c r="A17" s="96"/>
    </row>
  </sheetData>
  <sheetProtection/>
  <mergeCells count="10">
    <mergeCell ref="A1:I1"/>
    <mergeCell ref="A2:I2"/>
    <mergeCell ref="A3:C3"/>
    <mergeCell ref="A4:A5"/>
    <mergeCell ref="B4:B5"/>
    <mergeCell ref="C4:C5"/>
    <mergeCell ref="D3:D5"/>
    <mergeCell ref="E3:E5"/>
    <mergeCell ref="I3:I5"/>
    <mergeCell ref="F3:H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7" sqref="A17:IV18"/>
    </sheetView>
  </sheetViews>
  <sheetFormatPr defaultColWidth="9.140625" defaultRowHeight="12.75"/>
  <cols>
    <col min="1" max="1" width="5.8515625" style="77" customWidth="1"/>
    <col min="2" max="2" width="6.140625" style="77" customWidth="1"/>
    <col min="3" max="3" width="6.421875" style="77" customWidth="1"/>
    <col min="4" max="4" width="39.7109375" style="0" customWidth="1"/>
    <col min="5" max="7" width="24.421875" style="0" customWidth="1"/>
  </cols>
  <sheetData>
    <row r="1" spans="1:7" ht="34.5" customHeight="1">
      <c r="A1" s="78" t="s">
        <v>75</v>
      </c>
      <c r="B1" s="78"/>
      <c r="C1" s="78"/>
      <c r="D1" s="78"/>
      <c r="E1" s="78"/>
      <c r="F1" s="78"/>
      <c r="G1" s="78"/>
    </row>
    <row r="2" spans="1:7" ht="17.25" customHeight="1">
      <c r="A2" s="79" t="s">
        <v>76</v>
      </c>
      <c r="B2" s="80"/>
      <c r="C2" s="80"/>
      <c r="D2" s="80"/>
      <c r="E2" s="80"/>
      <c r="F2" s="80"/>
      <c r="G2" s="80"/>
    </row>
    <row r="3" spans="1:8" ht="12.75">
      <c r="A3" s="81" t="s">
        <v>47</v>
      </c>
      <c r="B3" s="82"/>
      <c r="C3" s="83"/>
      <c r="D3" s="84" t="s">
        <v>77</v>
      </c>
      <c r="E3" s="84" t="s">
        <v>49</v>
      </c>
      <c r="F3" s="84" t="s">
        <v>78</v>
      </c>
      <c r="G3" s="84" t="s">
        <v>79</v>
      </c>
      <c r="H3" s="85"/>
    </row>
    <row r="4" spans="1:8" ht="12.75">
      <c r="A4" s="86" t="s">
        <v>52</v>
      </c>
      <c r="B4" s="86" t="s">
        <v>53</v>
      </c>
      <c r="C4" s="86" t="s">
        <v>54</v>
      </c>
      <c r="D4" s="84"/>
      <c r="E4" s="84"/>
      <c r="F4" s="84"/>
      <c r="G4" s="84"/>
      <c r="H4" s="85"/>
    </row>
    <row r="5" spans="1:8" ht="12.75">
      <c r="A5" s="86"/>
      <c r="B5" s="86"/>
      <c r="C5" s="86"/>
      <c r="D5" s="84"/>
      <c r="E5" s="84"/>
      <c r="F5" s="84"/>
      <c r="G5" s="84"/>
      <c r="H5" s="85"/>
    </row>
    <row r="6" spans="1:8" ht="21.75" customHeight="1">
      <c r="A6" s="9">
        <v>214</v>
      </c>
      <c r="B6" s="87" t="s">
        <v>57</v>
      </c>
      <c r="C6" s="87" t="s">
        <v>58</v>
      </c>
      <c r="D6" s="9" t="s">
        <v>59</v>
      </c>
      <c r="E6" s="9">
        <v>1040000</v>
      </c>
      <c r="F6" s="9">
        <v>1040000</v>
      </c>
      <c r="G6" s="9">
        <v>1040000</v>
      </c>
      <c r="H6" s="85"/>
    </row>
    <row r="7" spans="1:8" ht="21.75" customHeight="1">
      <c r="A7" s="9">
        <v>214</v>
      </c>
      <c r="B7" s="87" t="s">
        <v>57</v>
      </c>
      <c r="C7" s="87" t="s">
        <v>57</v>
      </c>
      <c r="D7" s="9" t="s">
        <v>60</v>
      </c>
      <c r="E7" s="9">
        <v>11455446.37</v>
      </c>
      <c r="F7" s="9">
        <v>11455446.37</v>
      </c>
      <c r="G7" s="9">
        <v>11455446.37</v>
      </c>
      <c r="H7" s="85"/>
    </row>
    <row r="8" spans="1:8" ht="21.75" customHeight="1">
      <c r="A8" s="9">
        <v>214</v>
      </c>
      <c r="B8" s="87" t="s">
        <v>57</v>
      </c>
      <c r="C8" s="87" t="s">
        <v>61</v>
      </c>
      <c r="D8" s="9" t="s">
        <v>62</v>
      </c>
      <c r="E8" s="9">
        <v>13150000</v>
      </c>
      <c r="F8" s="9">
        <v>13150000</v>
      </c>
      <c r="G8" s="9">
        <v>13150000</v>
      </c>
      <c r="H8" s="85"/>
    </row>
    <row r="9" spans="1:8" ht="21.75" customHeight="1">
      <c r="A9" s="9">
        <v>221</v>
      </c>
      <c r="B9" s="87" t="s">
        <v>58</v>
      </c>
      <c r="C9" s="87" t="s">
        <v>63</v>
      </c>
      <c r="D9" s="9" t="s">
        <v>64</v>
      </c>
      <c r="E9" s="9">
        <v>460000</v>
      </c>
      <c r="F9" s="9">
        <v>460000</v>
      </c>
      <c r="G9" s="9">
        <v>460000</v>
      </c>
      <c r="H9" s="85"/>
    </row>
    <row r="10" spans="1:8" ht="21.75" customHeight="1">
      <c r="A10" s="9">
        <v>221</v>
      </c>
      <c r="B10" s="87" t="s">
        <v>58</v>
      </c>
      <c r="C10" s="87" t="s">
        <v>57</v>
      </c>
      <c r="D10" s="9" t="s">
        <v>65</v>
      </c>
      <c r="E10" s="9">
        <v>1042758.83</v>
      </c>
      <c r="F10" s="9">
        <v>1042758.83</v>
      </c>
      <c r="G10" s="9">
        <v>1042758.83</v>
      </c>
      <c r="H10" s="85"/>
    </row>
    <row r="11" spans="1:8" ht="21.75" customHeight="1">
      <c r="A11" s="9">
        <v>208</v>
      </c>
      <c r="B11" s="87" t="s">
        <v>66</v>
      </c>
      <c r="C11" s="87" t="s">
        <v>61</v>
      </c>
      <c r="D11" s="9" t="s">
        <v>67</v>
      </c>
      <c r="E11" s="9">
        <v>519960.03</v>
      </c>
      <c r="F11" s="9">
        <v>519960.03</v>
      </c>
      <c r="G11" s="9">
        <v>519960.03</v>
      </c>
      <c r="H11" s="85"/>
    </row>
    <row r="12" spans="1:8" ht="21.75" customHeight="1">
      <c r="A12" s="9">
        <v>210</v>
      </c>
      <c r="B12" s="87" t="s">
        <v>68</v>
      </c>
      <c r="C12" s="87" t="s">
        <v>57</v>
      </c>
      <c r="D12" s="9" t="s">
        <v>69</v>
      </c>
      <c r="E12" s="9">
        <v>779940.04</v>
      </c>
      <c r="F12" s="9">
        <v>779940.04</v>
      </c>
      <c r="G12" s="9">
        <v>779940.04</v>
      </c>
      <c r="H12" s="85"/>
    </row>
    <row r="13" spans="1:8" ht="21.75" customHeight="1">
      <c r="A13" s="9">
        <v>208</v>
      </c>
      <c r="B13" s="87" t="s">
        <v>70</v>
      </c>
      <c r="C13" s="87" t="s">
        <v>63</v>
      </c>
      <c r="D13" s="9" t="s">
        <v>71</v>
      </c>
      <c r="E13" s="9">
        <v>51996</v>
      </c>
      <c r="F13" s="9">
        <v>51996</v>
      </c>
      <c r="G13" s="9">
        <v>51996</v>
      </c>
      <c r="H13" s="85"/>
    </row>
    <row r="14" spans="1:8" ht="21.75" customHeight="1">
      <c r="A14" s="9">
        <v>208</v>
      </c>
      <c r="B14" s="87" t="s">
        <v>70</v>
      </c>
      <c r="C14" s="87" t="s">
        <v>57</v>
      </c>
      <c r="D14" s="9" t="s">
        <v>72</v>
      </c>
      <c r="E14" s="9">
        <v>64995</v>
      </c>
      <c r="F14" s="9">
        <v>64995</v>
      </c>
      <c r="G14" s="9">
        <v>64995</v>
      </c>
      <c r="H14" s="85"/>
    </row>
    <row r="15" spans="1:8" ht="21.75" customHeight="1">
      <c r="A15" s="9">
        <v>208</v>
      </c>
      <c r="B15" s="87" t="s">
        <v>66</v>
      </c>
      <c r="C15" s="87" t="s">
        <v>66</v>
      </c>
      <c r="D15" s="9" t="s">
        <v>73</v>
      </c>
      <c r="E15" s="9">
        <v>1299900.07</v>
      </c>
      <c r="F15" s="9">
        <v>1299900.07</v>
      </c>
      <c r="G15" s="9">
        <v>1299900.07</v>
      </c>
      <c r="H15" s="85"/>
    </row>
    <row r="16" spans="1:8" ht="21.75" customHeight="1">
      <c r="A16" s="9">
        <v>208</v>
      </c>
      <c r="B16" s="87" t="s">
        <v>70</v>
      </c>
      <c r="C16" s="87" t="s">
        <v>58</v>
      </c>
      <c r="D16" s="9" t="s">
        <v>74</v>
      </c>
      <c r="E16" s="9">
        <v>25998</v>
      </c>
      <c r="F16" s="9">
        <v>25998</v>
      </c>
      <c r="G16" s="9">
        <v>25998</v>
      </c>
      <c r="H16" s="85"/>
    </row>
    <row r="17" spans="1:8" ht="21.75" customHeight="1">
      <c r="A17" s="87"/>
      <c r="B17" s="87"/>
      <c r="C17" s="87"/>
      <c r="D17" s="88"/>
      <c r="E17" s="89"/>
      <c r="F17" s="89"/>
      <c r="G17" s="89"/>
      <c r="H17" s="85"/>
    </row>
    <row r="18" spans="1:8" ht="21.75" customHeight="1">
      <c r="A18" s="87"/>
      <c r="B18" s="87"/>
      <c r="C18" s="87"/>
      <c r="D18" s="88"/>
      <c r="E18" s="89"/>
      <c r="F18" s="89"/>
      <c r="G18" s="89"/>
      <c r="H18" s="85"/>
    </row>
  </sheetData>
  <sheetProtection/>
  <mergeCells count="10">
    <mergeCell ref="A1:G1"/>
    <mergeCell ref="A2:G2"/>
    <mergeCell ref="A3:C3"/>
    <mergeCell ref="A4:A5"/>
    <mergeCell ref="B4:B5"/>
    <mergeCell ref="C4:C5"/>
    <mergeCell ref="D3:D5"/>
    <mergeCell ref="E3:E5"/>
    <mergeCell ref="F3:F5"/>
    <mergeCell ref="G3:G5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10" sqref="E10"/>
    </sheetView>
  </sheetViews>
  <sheetFormatPr defaultColWidth="9.140625" defaultRowHeight="12.75" customHeight="1"/>
  <cols>
    <col min="1" max="1" width="32.00390625" style="1" customWidth="1"/>
    <col min="2" max="2" width="18.28125" style="1" customWidth="1"/>
    <col min="3" max="3" width="31.00390625" style="1" customWidth="1"/>
    <col min="4" max="4" width="17.00390625" style="1" customWidth="1"/>
    <col min="5" max="5" width="14.7109375" style="1" customWidth="1"/>
    <col min="6" max="6" width="13.8515625" style="1" customWidth="1"/>
    <col min="7" max="7" width="9.140625" style="1" customWidth="1"/>
  </cols>
  <sheetData>
    <row r="1" spans="1:6" s="1" customFormat="1" ht="31.5" customHeight="1">
      <c r="A1" s="12" t="s">
        <v>80</v>
      </c>
      <c r="B1" s="12"/>
      <c r="C1" s="12"/>
      <c r="D1" s="12"/>
      <c r="E1" s="12"/>
      <c r="F1" s="12"/>
    </row>
    <row r="2" spans="1:6" s="1" customFormat="1" ht="14.25" customHeight="1">
      <c r="A2" s="58"/>
      <c r="B2" s="43"/>
      <c r="C2" s="43"/>
      <c r="D2" s="58"/>
      <c r="E2" s="59"/>
      <c r="F2" s="4" t="s">
        <v>81</v>
      </c>
    </row>
    <row r="3" spans="1:6" s="1" customFormat="1" ht="13.5" customHeight="1">
      <c r="A3" s="46" t="s">
        <v>10</v>
      </c>
      <c r="B3" s="46"/>
      <c r="C3" s="46" t="s">
        <v>11</v>
      </c>
      <c r="D3" s="46"/>
      <c r="E3" s="46"/>
      <c r="F3" s="46"/>
    </row>
    <row r="4" spans="1:6" s="1" customFormat="1" ht="13.5" customHeight="1">
      <c r="A4" s="60" t="s">
        <v>12</v>
      </c>
      <c r="B4" s="60" t="s">
        <v>5</v>
      </c>
      <c r="C4" s="60" t="s">
        <v>6</v>
      </c>
      <c r="D4" s="60" t="s">
        <v>5</v>
      </c>
      <c r="E4" s="60"/>
      <c r="F4" s="60"/>
    </row>
    <row r="5" spans="1:6" s="1" customFormat="1" ht="31.5" customHeight="1">
      <c r="A5" s="61" t="s">
        <v>13</v>
      </c>
      <c r="B5" s="62"/>
      <c r="C5" s="63" t="s">
        <v>14</v>
      </c>
      <c r="D5" s="64" t="s">
        <v>7</v>
      </c>
      <c r="E5" s="64" t="s">
        <v>15</v>
      </c>
      <c r="F5" s="64" t="s">
        <v>9</v>
      </c>
    </row>
    <row r="6" spans="1:6" s="1" customFormat="1" ht="30" customHeight="1">
      <c r="A6" s="61" t="s">
        <v>13</v>
      </c>
      <c r="B6" s="62">
        <v>29890994.34</v>
      </c>
      <c r="C6" s="63" t="s">
        <v>14</v>
      </c>
      <c r="D6" s="64" t="s">
        <v>7</v>
      </c>
      <c r="E6" s="64" t="s">
        <v>15</v>
      </c>
      <c r="F6" s="64" t="s">
        <v>9</v>
      </c>
    </row>
    <row r="7" spans="1:6" s="1" customFormat="1" ht="13.5" customHeight="1">
      <c r="A7" s="65" t="s">
        <v>16</v>
      </c>
      <c r="B7" s="66">
        <v>29890994.34</v>
      </c>
      <c r="C7" s="67" t="s">
        <v>17</v>
      </c>
      <c r="D7" s="68"/>
      <c r="E7" s="68"/>
      <c r="F7" s="68"/>
    </row>
    <row r="8" spans="1:6" s="1" customFormat="1" ht="13.5" customHeight="1">
      <c r="A8" s="65" t="s">
        <v>18</v>
      </c>
      <c r="B8" s="66"/>
      <c r="C8" s="67" t="s">
        <v>19</v>
      </c>
      <c r="D8" s="68"/>
      <c r="E8" s="68"/>
      <c r="F8" s="68"/>
    </row>
    <row r="9" spans="1:6" s="1" customFormat="1" ht="13.5" customHeight="1">
      <c r="A9" s="65"/>
      <c r="B9" s="66"/>
      <c r="C9" s="67" t="s">
        <v>20</v>
      </c>
      <c r="D9" s="68"/>
      <c r="E9" s="68"/>
      <c r="F9" s="68"/>
    </row>
    <row r="10" spans="1:6" s="1" customFormat="1" ht="13.5" customHeight="1">
      <c r="A10" s="65"/>
      <c r="B10" s="69"/>
      <c r="C10" s="67" t="s">
        <v>21</v>
      </c>
      <c r="D10" s="68"/>
      <c r="E10" s="68"/>
      <c r="F10" s="68"/>
    </row>
    <row r="11" spans="1:6" s="1" customFormat="1" ht="13.5" customHeight="1">
      <c r="A11" s="65"/>
      <c r="B11" s="66"/>
      <c r="C11" s="67" t="s">
        <v>22</v>
      </c>
      <c r="D11" s="68"/>
      <c r="E11" s="68"/>
      <c r="F11" s="68"/>
    </row>
    <row r="12" spans="1:6" s="1" customFormat="1" ht="13.5" customHeight="1">
      <c r="A12" s="65"/>
      <c r="B12" s="66"/>
      <c r="C12" s="67" t="s">
        <v>23</v>
      </c>
      <c r="D12" s="68"/>
      <c r="E12" s="68"/>
      <c r="F12" s="68"/>
    </row>
    <row r="13" spans="1:6" s="1" customFormat="1" ht="13.5" customHeight="1">
      <c r="A13" s="65"/>
      <c r="B13" s="66"/>
      <c r="C13" s="67" t="s">
        <v>24</v>
      </c>
      <c r="D13" s="68"/>
      <c r="E13" s="68"/>
      <c r="F13" s="68"/>
    </row>
    <row r="14" spans="1:6" s="1" customFormat="1" ht="13.5" customHeight="1">
      <c r="A14" s="65"/>
      <c r="B14" s="66"/>
      <c r="C14" s="67" t="s">
        <v>25</v>
      </c>
      <c r="D14" s="68">
        <v>1962849.1</v>
      </c>
      <c r="E14" s="68">
        <v>1962849.1</v>
      </c>
      <c r="F14" s="68"/>
    </row>
    <row r="15" spans="1:6" s="1" customFormat="1" ht="13.5" customHeight="1">
      <c r="A15" s="65"/>
      <c r="B15" s="66"/>
      <c r="C15" s="67" t="s">
        <v>26</v>
      </c>
      <c r="D15" s="68">
        <v>779940.04</v>
      </c>
      <c r="E15" s="68">
        <v>779940.04</v>
      </c>
      <c r="F15" s="68"/>
    </row>
    <row r="16" spans="1:6" s="1" customFormat="1" ht="13.5" customHeight="1">
      <c r="A16" s="65"/>
      <c r="B16" s="66"/>
      <c r="C16" s="67" t="s">
        <v>27</v>
      </c>
      <c r="D16" s="68"/>
      <c r="E16" s="68"/>
      <c r="F16" s="68"/>
    </row>
    <row r="17" spans="1:6" s="1" customFormat="1" ht="13.5" customHeight="1">
      <c r="A17" s="65"/>
      <c r="B17" s="66"/>
      <c r="C17" s="67" t="s">
        <v>28</v>
      </c>
      <c r="D17" s="68"/>
      <c r="E17" s="68"/>
      <c r="F17" s="68"/>
    </row>
    <row r="18" spans="1:6" s="1" customFormat="1" ht="13.5" customHeight="1">
      <c r="A18" s="70"/>
      <c r="B18" s="71"/>
      <c r="C18" s="67" t="s">
        <v>29</v>
      </c>
      <c r="D18" s="68"/>
      <c r="E18" s="68"/>
      <c r="F18" s="68"/>
    </row>
    <row r="19" spans="1:6" s="1" customFormat="1" ht="13.5" customHeight="1">
      <c r="A19" s="65"/>
      <c r="B19" s="66"/>
      <c r="C19" s="67" t="s">
        <v>30</v>
      </c>
      <c r="D19" s="68">
        <v>25645446.37</v>
      </c>
      <c r="E19" s="68">
        <v>25645446.37</v>
      </c>
      <c r="F19" s="68"/>
    </row>
    <row r="20" spans="1:6" s="1" customFormat="1" ht="13.5" customHeight="1">
      <c r="A20" s="65"/>
      <c r="B20" s="71"/>
      <c r="C20" s="67" t="s">
        <v>31</v>
      </c>
      <c r="D20" s="68"/>
      <c r="E20" s="68"/>
      <c r="F20" s="68"/>
    </row>
    <row r="21" spans="1:6" s="1" customFormat="1" ht="13.5" customHeight="1">
      <c r="A21" s="70"/>
      <c r="B21" s="66"/>
      <c r="C21" s="67" t="s">
        <v>32</v>
      </c>
      <c r="D21" s="68"/>
      <c r="E21" s="68"/>
      <c r="F21" s="68"/>
    </row>
    <row r="22" spans="1:6" s="1" customFormat="1" ht="13.5" customHeight="1">
      <c r="A22" s="65"/>
      <c r="B22" s="66"/>
      <c r="C22" s="67" t="s">
        <v>33</v>
      </c>
      <c r="D22" s="68"/>
      <c r="E22" s="68"/>
      <c r="F22" s="68"/>
    </row>
    <row r="23" spans="1:6" s="1" customFormat="1" ht="13.5" customHeight="1">
      <c r="A23" s="65"/>
      <c r="B23" s="66"/>
      <c r="C23" s="67" t="s">
        <v>34</v>
      </c>
      <c r="D23" s="68"/>
      <c r="E23" s="68"/>
      <c r="F23" s="68"/>
    </row>
    <row r="24" spans="1:6" s="1" customFormat="1" ht="13.5" customHeight="1">
      <c r="A24" s="65"/>
      <c r="B24" s="66"/>
      <c r="C24" s="67" t="s">
        <v>35</v>
      </c>
      <c r="D24" s="68">
        <v>1502758.83</v>
      </c>
      <c r="E24" s="68">
        <v>1502758.83</v>
      </c>
      <c r="F24" s="68"/>
    </row>
    <row r="25" spans="1:6" s="1" customFormat="1" ht="13.5" customHeight="1">
      <c r="A25" s="65"/>
      <c r="B25" s="66"/>
      <c r="C25" s="67" t="s">
        <v>36</v>
      </c>
      <c r="D25" s="68"/>
      <c r="E25" s="68"/>
      <c r="F25" s="68"/>
    </row>
    <row r="26" spans="1:6" s="1" customFormat="1" ht="13.5" customHeight="1">
      <c r="A26" s="65"/>
      <c r="B26" s="66"/>
      <c r="C26" s="67" t="s">
        <v>37</v>
      </c>
      <c r="D26" s="68"/>
      <c r="E26" s="68"/>
      <c r="F26" s="68"/>
    </row>
    <row r="27" spans="1:6" s="1" customFormat="1" ht="13.5" customHeight="1">
      <c r="A27" s="65"/>
      <c r="B27" s="66"/>
      <c r="C27" s="67" t="s">
        <v>38</v>
      </c>
      <c r="D27" s="68"/>
      <c r="E27" s="68"/>
      <c r="F27" s="68"/>
    </row>
    <row r="28" spans="1:6" s="1" customFormat="1" ht="13.5" customHeight="1">
      <c r="A28" s="65"/>
      <c r="B28" s="66"/>
      <c r="C28" s="67" t="s">
        <v>39</v>
      </c>
      <c r="D28" s="68"/>
      <c r="E28" s="68"/>
      <c r="F28" s="68"/>
    </row>
    <row r="29" spans="1:6" s="1" customFormat="1" ht="13.5" customHeight="1">
      <c r="A29" s="65"/>
      <c r="B29" s="66"/>
      <c r="C29" s="67" t="s">
        <v>40</v>
      </c>
      <c r="D29" s="68"/>
      <c r="E29" s="68"/>
      <c r="F29" s="68"/>
    </row>
    <row r="30" spans="1:6" s="1" customFormat="1" ht="13.5" customHeight="1">
      <c r="A30" s="65"/>
      <c r="B30" s="66"/>
      <c r="C30" s="67"/>
      <c r="D30" s="66"/>
      <c r="E30" s="72"/>
      <c r="F30" s="66"/>
    </row>
    <row r="31" spans="1:6" s="1" customFormat="1" ht="13.5" customHeight="1">
      <c r="A31" s="67"/>
      <c r="B31" s="66"/>
      <c r="C31" s="73"/>
      <c r="D31" s="66"/>
      <c r="E31" s="74"/>
      <c r="F31" s="66"/>
    </row>
    <row r="32" spans="1:6" s="1" customFormat="1" ht="13.5" customHeight="1">
      <c r="A32" s="65" t="s">
        <v>41</v>
      </c>
      <c r="B32" s="66"/>
      <c r="C32" s="67" t="s">
        <v>42</v>
      </c>
      <c r="D32" s="66"/>
      <c r="E32" s="75"/>
      <c r="F32" s="66"/>
    </row>
    <row r="33" spans="1:6" s="1" customFormat="1" ht="13.5" customHeight="1">
      <c r="A33" s="65" t="s">
        <v>16</v>
      </c>
      <c r="B33" s="66"/>
      <c r="C33" s="65" t="s">
        <v>16</v>
      </c>
      <c r="D33" s="66"/>
      <c r="E33" s="75"/>
      <c r="F33" s="66"/>
    </row>
    <row r="34" spans="1:6" s="1" customFormat="1" ht="13.5" customHeight="1">
      <c r="A34" s="65" t="s">
        <v>18</v>
      </c>
      <c r="B34" s="66"/>
      <c r="C34" s="65" t="s">
        <v>18</v>
      </c>
      <c r="D34" s="66"/>
      <c r="E34" s="75"/>
      <c r="F34" s="66"/>
    </row>
    <row r="35" spans="1:6" ht="12.75" customHeight="1">
      <c r="A35" s="5" t="s">
        <v>43</v>
      </c>
      <c r="B35" s="66">
        <v>29890994.34</v>
      </c>
      <c r="C35" s="5" t="s">
        <v>44</v>
      </c>
      <c r="D35" s="66">
        <v>29890994.34</v>
      </c>
      <c r="E35" s="76">
        <v>29890994.34</v>
      </c>
      <c r="F35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" right="0" top="0" bottom="0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4">
      <selection activeCell="C13" sqref="C13"/>
    </sheetView>
  </sheetViews>
  <sheetFormatPr defaultColWidth="9.140625" defaultRowHeight="12.75" customHeight="1"/>
  <cols>
    <col min="1" max="1" width="9.28125" style="1" customWidth="1"/>
    <col min="2" max="2" width="33.00390625" style="1" customWidth="1"/>
    <col min="3" max="4" width="14.28125" style="1" customWidth="1"/>
    <col min="5" max="7" width="13.2812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2" t="s">
        <v>82</v>
      </c>
      <c r="B1" s="2"/>
      <c r="C1" s="2"/>
      <c r="D1" s="2"/>
      <c r="E1" s="2"/>
      <c r="F1" s="2"/>
      <c r="G1" s="2"/>
      <c r="H1" s="2"/>
    </row>
    <row r="2" spans="3:8" s="1" customFormat="1" ht="24.75" customHeight="1">
      <c r="C2" s="3"/>
      <c r="D2" s="3"/>
      <c r="E2" s="3"/>
      <c r="F2" s="3"/>
      <c r="G2" s="3"/>
      <c r="H2" s="4" t="s">
        <v>81</v>
      </c>
    </row>
    <row r="3" spans="1:8" s="1" customFormat="1" ht="24.75" customHeight="1">
      <c r="A3" s="5" t="s">
        <v>47</v>
      </c>
      <c r="B3" s="5" t="s">
        <v>83</v>
      </c>
      <c r="C3" s="5" t="s">
        <v>84</v>
      </c>
      <c r="D3" s="5"/>
      <c r="E3" s="5"/>
      <c r="F3" s="5"/>
      <c r="G3" s="5"/>
      <c r="H3" s="5"/>
    </row>
    <row r="4" spans="1:8" s="1" customFormat="1" ht="24.75" customHeight="1">
      <c r="A4" s="5"/>
      <c r="B4" s="5"/>
      <c r="C4" s="5" t="s">
        <v>49</v>
      </c>
      <c r="D4" s="5" t="s">
        <v>78</v>
      </c>
      <c r="E4" s="5"/>
      <c r="F4" s="5"/>
      <c r="G4" s="5"/>
      <c r="H4" s="5" t="s">
        <v>79</v>
      </c>
    </row>
    <row r="5" spans="1:8" s="1" customFormat="1" ht="29.25" customHeight="1">
      <c r="A5" s="5"/>
      <c r="B5" s="5"/>
      <c r="C5" s="5"/>
      <c r="D5" s="5" t="s">
        <v>7</v>
      </c>
      <c r="E5" s="25" t="s">
        <v>85</v>
      </c>
      <c r="F5" s="25" t="s">
        <v>86</v>
      </c>
      <c r="G5" s="25" t="s">
        <v>87</v>
      </c>
      <c r="H5" s="5"/>
    </row>
    <row r="6" spans="1:8" s="1" customFormat="1" ht="24.75" customHeight="1">
      <c r="A6" s="6" t="s">
        <v>88</v>
      </c>
      <c r="B6" s="6" t="s">
        <v>88</v>
      </c>
      <c r="C6" s="7" t="s">
        <v>89</v>
      </c>
      <c r="D6" s="7">
        <f>C6+1</f>
        <v>2</v>
      </c>
      <c r="E6" s="7">
        <v>3</v>
      </c>
      <c r="F6" s="7">
        <v>4</v>
      </c>
      <c r="G6" s="7">
        <f>F6+1</f>
        <v>5</v>
      </c>
      <c r="H6" s="7">
        <f>G6+1</f>
        <v>6</v>
      </c>
    </row>
    <row r="7" spans="1:8" s="1" customFormat="1" ht="24.75" customHeight="1">
      <c r="A7" s="53" t="s">
        <v>49</v>
      </c>
      <c r="B7" s="54" t="s">
        <v>90</v>
      </c>
      <c r="C7" s="55"/>
      <c r="D7" s="55"/>
      <c r="E7" s="55"/>
      <c r="F7" s="55"/>
      <c r="G7" s="56"/>
      <c r="H7" s="55"/>
    </row>
    <row r="8" spans="1:8" s="1" customFormat="1" ht="24.75" customHeight="1">
      <c r="A8" s="53"/>
      <c r="B8" s="57" t="s">
        <v>91</v>
      </c>
      <c r="C8" s="55"/>
      <c r="D8" s="55"/>
      <c r="E8" s="55"/>
      <c r="F8" s="55"/>
      <c r="G8" s="56"/>
      <c r="H8" s="55"/>
    </row>
    <row r="9" spans="1:8" s="1" customFormat="1" ht="24.75" customHeight="1">
      <c r="A9" s="53"/>
      <c r="B9" s="54" t="s">
        <v>92</v>
      </c>
      <c r="C9" s="55"/>
      <c r="D9" s="55"/>
      <c r="E9" s="55"/>
      <c r="F9" s="55"/>
      <c r="G9" s="56"/>
      <c r="H9" s="55"/>
    </row>
    <row r="10" spans="1:8" s="1" customFormat="1" ht="24.75" customHeight="1">
      <c r="A10" s="9" t="s">
        <v>93</v>
      </c>
      <c r="B10" s="9" t="s">
        <v>59</v>
      </c>
      <c r="C10" s="9">
        <v>1040000</v>
      </c>
      <c r="D10" s="9">
        <v>1040000</v>
      </c>
      <c r="E10" s="9">
        <v>1040000</v>
      </c>
      <c r="F10" s="10"/>
      <c r="G10" s="11"/>
      <c r="H10" s="10"/>
    </row>
    <row r="11" spans="1:8" s="1" customFormat="1" ht="24.75" customHeight="1">
      <c r="A11" s="9" t="s">
        <v>94</v>
      </c>
      <c r="B11" s="9" t="s">
        <v>60</v>
      </c>
      <c r="C11" s="9">
        <v>11455446.37</v>
      </c>
      <c r="D11" s="9">
        <v>11455446.37</v>
      </c>
      <c r="E11" s="9">
        <v>11455446.37</v>
      </c>
      <c r="F11" s="10"/>
      <c r="G11" s="11"/>
      <c r="H11" s="10"/>
    </row>
    <row r="12" spans="1:8" s="1" customFormat="1" ht="24.75" customHeight="1">
      <c r="A12" s="9" t="s">
        <v>95</v>
      </c>
      <c r="B12" s="9" t="s">
        <v>62</v>
      </c>
      <c r="C12" s="9">
        <v>13150000</v>
      </c>
      <c r="D12" s="9">
        <v>13150000</v>
      </c>
      <c r="E12" s="9">
        <v>13150000</v>
      </c>
      <c r="F12" s="10"/>
      <c r="G12" s="11"/>
      <c r="H12" s="10"/>
    </row>
    <row r="13" spans="1:8" s="1" customFormat="1" ht="24.75" customHeight="1">
      <c r="A13" s="9" t="s">
        <v>96</v>
      </c>
      <c r="B13" s="9" t="s">
        <v>64</v>
      </c>
      <c r="C13" s="9">
        <v>460000</v>
      </c>
      <c r="D13" s="9">
        <v>460000</v>
      </c>
      <c r="E13" s="9">
        <v>460000</v>
      </c>
      <c r="F13" s="10"/>
      <c r="G13" s="11"/>
      <c r="H13" s="10"/>
    </row>
    <row r="14" spans="1:8" s="1" customFormat="1" ht="24.75" customHeight="1">
      <c r="A14" s="9" t="s">
        <v>97</v>
      </c>
      <c r="B14" s="9" t="s">
        <v>65</v>
      </c>
      <c r="C14" s="9">
        <v>1042758.83</v>
      </c>
      <c r="D14" s="9">
        <v>1042758.83</v>
      </c>
      <c r="E14" s="9">
        <v>1042758.83</v>
      </c>
      <c r="F14" s="10"/>
      <c r="G14" s="11"/>
      <c r="H14" s="10"/>
    </row>
    <row r="15" spans="1:8" s="1" customFormat="1" ht="24.75" customHeight="1">
      <c r="A15" s="9" t="s">
        <v>98</v>
      </c>
      <c r="B15" s="9" t="s">
        <v>67</v>
      </c>
      <c r="C15" s="9">
        <v>519960.03</v>
      </c>
      <c r="D15" s="9">
        <v>519960.03</v>
      </c>
      <c r="E15" s="9">
        <v>519960.03</v>
      </c>
      <c r="F15" s="10"/>
      <c r="G15" s="11"/>
      <c r="H15" s="10"/>
    </row>
    <row r="16" spans="1:8" s="1" customFormat="1" ht="24.75" customHeight="1">
      <c r="A16" s="9" t="s">
        <v>99</v>
      </c>
      <c r="B16" s="9" t="s">
        <v>69</v>
      </c>
      <c r="C16" s="9">
        <v>779940.04</v>
      </c>
      <c r="D16" s="9">
        <v>779940.04</v>
      </c>
      <c r="E16" s="9">
        <v>779940.04</v>
      </c>
      <c r="F16" s="10"/>
      <c r="G16" s="11"/>
      <c r="H16" s="10"/>
    </row>
    <row r="17" spans="1:8" s="1" customFormat="1" ht="24.75" customHeight="1">
      <c r="A17" s="9" t="s">
        <v>100</v>
      </c>
      <c r="B17" s="9" t="s">
        <v>71</v>
      </c>
      <c r="C17" s="9">
        <v>51996</v>
      </c>
      <c r="D17" s="9">
        <v>51996</v>
      </c>
      <c r="E17" s="9">
        <v>51996</v>
      </c>
      <c r="F17" s="10"/>
      <c r="G17" s="11"/>
      <c r="H17" s="10"/>
    </row>
    <row r="18" spans="1:8" s="1" customFormat="1" ht="24.75" customHeight="1">
      <c r="A18" s="9" t="s">
        <v>101</v>
      </c>
      <c r="B18" s="9" t="s">
        <v>72</v>
      </c>
      <c r="C18" s="9">
        <v>64995</v>
      </c>
      <c r="D18" s="9">
        <v>64995</v>
      </c>
      <c r="E18" s="9">
        <v>64995</v>
      </c>
      <c r="F18" s="10"/>
      <c r="G18" s="11"/>
      <c r="H18" s="10"/>
    </row>
    <row r="19" spans="1:5" ht="12.75" customHeight="1">
      <c r="A19" s="9" t="s">
        <v>102</v>
      </c>
      <c r="B19" s="9" t="s">
        <v>73</v>
      </c>
      <c r="C19" s="9">
        <v>1299900.07</v>
      </c>
      <c r="D19" s="9">
        <v>1299900.07</v>
      </c>
      <c r="E19" s="9">
        <v>1299900.07</v>
      </c>
    </row>
    <row r="20" spans="1:5" ht="12.75" customHeight="1">
      <c r="A20" s="9" t="s">
        <v>103</v>
      </c>
      <c r="B20" s="9" t="s">
        <v>74</v>
      </c>
      <c r="C20" s="9">
        <v>25998</v>
      </c>
      <c r="D20" s="9">
        <v>25998</v>
      </c>
      <c r="E20" s="9">
        <v>25998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0.55" bottom="0.98" header="0.51" footer="0.5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B3" sqref="B3:B6"/>
    </sheetView>
  </sheetViews>
  <sheetFormatPr defaultColWidth="9.140625" defaultRowHeight="12.75" customHeight="1"/>
  <cols>
    <col min="1" max="1" width="12.421875" style="1" customWidth="1"/>
    <col min="2" max="2" width="39.28125" style="1" customWidth="1"/>
    <col min="3" max="3" width="26.00390625" style="1" customWidth="1"/>
    <col min="4" max="4" width="15.28125" style="1" customWidth="1"/>
    <col min="5" max="5" width="15.140625" style="1" customWidth="1"/>
    <col min="6" max="6" width="13.421875" style="1" customWidth="1"/>
    <col min="7" max="7" width="9.140625" style="1" customWidth="1"/>
  </cols>
  <sheetData>
    <row r="1" spans="1:6" s="1" customFormat="1" ht="28.5" customHeight="1">
      <c r="A1" s="12" t="s">
        <v>104</v>
      </c>
      <c r="B1" s="12"/>
      <c r="C1" s="12"/>
      <c r="D1" s="12"/>
      <c r="E1" s="12"/>
      <c r="F1" s="12"/>
    </row>
    <row r="2" spans="2:6" s="1" customFormat="1" ht="15.75" customHeight="1">
      <c r="B2" s="42"/>
      <c r="C2" s="42"/>
      <c r="D2" s="42"/>
      <c r="E2" s="42"/>
      <c r="F2" s="43" t="s">
        <v>81</v>
      </c>
    </row>
    <row r="3" spans="1:6" s="1" customFormat="1" ht="13.5" customHeight="1">
      <c r="A3" s="44" t="s">
        <v>105</v>
      </c>
      <c r="B3" s="45" t="s">
        <v>106</v>
      </c>
      <c r="C3" s="45" t="s">
        <v>107</v>
      </c>
      <c r="D3" s="45" t="s">
        <v>15</v>
      </c>
      <c r="E3" s="45"/>
      <c r="F3" s="45"/>
    </row>
    <row r="4" spans="1:6" s="1" customFormat="1" ht="13.5" customHeight="1">
      <c r="A4" s="44"/>
      <c r="B4" s="45"/>
      <c r="C4" s="45"/>
      <c r="D4" s="45"/>
      <c r="E4" s="45"/>
      <c r="F4" s="45"/>
    </row>
    <row r="5" spans="1:6" s="1" customFormat="1" ht="25.5" customHeight="1">
      <c r="A5" s="44"/>
      <c r="B5" s="45"/>
      <c r="C5" s="45"/>
      <c r="D5" s="45" t="s">
        <v>49</v>
      </c>
      <c r="E5" s="45" t="s">
        <v>108</v>
      </c>
      <c r="F5" s="45" t="s">
        <v>109</v>
      </c>
    </row>
    <row r="6" spans="1:6" s="1" customFormat="1" ht="13.5" customHeight="1">
      <c r="A6" s="44"/>
      <c r="B6" s="45"/>
      <c r="C6" s="45"/>
      <c r="D6" s="45"/>
      <c r="E6" s="45"/>
      <c r="F6" s="45"/>
    </row>
    <row r="7" spans="1:6" s="1" customFormat="1" ht="13.5" customHeight="1">
      <c r="A7" s="46" t="s">
        <v>88</v>
      </c>
      <c r="B7" s="47" t="s">
        <v>88</v>
      </c>
      <c r="C7" s="47" t="s">
        <v>88</v>
      </c>
      <c r="D7" s="48">
        <v>1</v>
      </c>
      <c r="E7" s="48">
        <v>2</v>
      </c>
      <c r="F7" s="48">
        <v>3</v>
      </c>
    </row>
    <row r="8" spans="1:6" s="1" customFormat="1" ht="21" customHeight="1">
      <c r="A8" s="49" t="s">
        <v>90</v>
      </c>
      <c r="B8" s="50" t="s">
        <v>49</v>
      </c>
      <c r="C8" s="51" t="s">
        <v>90</v>
      </c>
      <c r="D8" s="52">
        <v>13870994.34</v>
      </c>
      <c r="E8" s="52">
        <v>13870994.34</v>
      </c>
      <c r="F8" s="52"/>
    </row>
    <row r="9" spans="1:6" s="1" customFormat="1" ht="21" customHeight="1">
      <c r="A9" s="49"/>
      <c r="B9" s="50" t="s">
        <v>110</v>
      </c>
      <c r="C9" s="51"/>
      <c r="D9" s="52">
        <v>13870994.34</v>
      </c>
      <c r="E9" s="52">
        <v>13870994.34</v>
      </c>
      <c r="F9" s="52"/>
    </row>
    <row r="10" spans="1:6" s="1" customFormat="1" ht="21" customHeight="1">
      <c r="A10" s="49"/>
      <c r="B10" s="50" t="s">
        <v>111</v>
      </c>
      <c r="C10" s="51"/>
      <c r="D10" s="52">
        <v>13870994.34</v>
      </c>
      <c r="E10" s="52">
        <v>13870994.34</v>
      </c>
      <c r="F10" s="52"/>
    </row>
    <row r="11" spans="1:6" s="1" customFormat="1" ht="21" customHeight="1">
      <c r="A11" s="49"/>
      <c r="B11" s="50" t="s">
        <v>112</v>
      </c>
      <c r="C11" s="51"/>
      <c r="D11" s="52">
        <v>13870994.34</v>
      </c>
      <c r="E11" s="52">
        <v>13870994.34</v>
      </c>
      <c r="F11" s="52"/>
    </row>
    <row r="12" spans="1:6" s="1" customFormat="1" ht="21" customHeight="1">
      <c r="A12" s="49" t="s">
        <v>113</v>
      </c>
      <c r="B12" s="50" t="s">
        <v>114</v>
      </c>
      <c r="C12" s="51"/>
      <c r="D12" s="52">
        <v>1299900.07</v>
      </c>
      <c r="E12" s="52">
        <v>1299900.07</v>
      </c>
      <c r="F12" s="52"/>
    </row>
    <row r="13" spans="1:6" s="1" customFormat="1" ht="21" customHeight="1">
      <c r="A13" s="49"/>
      <c r="B13" s="50" t="s">
        <v>115</v>
      </c>
      <c r="C13" s="51" t="s">
        <v>116</v>
      </c>
      <c r="D13" s="52">
        <v>1299900.07</v>
      </c>
      <c r="E13" s="52">
        <v>1299900.07</v>
      </c>
      <c r="F13" s="52"/>
    </row>
    <row r="14" spans="1:6" s="1" customFormat="1" ht="21" customHeight="1">
      <c r="A14" s="49" t="s">
        <v>117</v>
      </c>
      <c r="B14" s="50" t="s">
        <v>118</v>
      </c>
      <c r="C14" s="51" t="s">
        <v>119</v>
      </c>
      <c r="D14" s="52">
        <v>1299900.07</v>
      </c>
      <c r="E14" s="52">
        <v>1299900.07</v>
      </c>
      <c r="F14" s="52"/>
    </row>
    <row r="15" spans="1:6" s="1" customFormat="1" ht="21" customHeight="1">
      <c r="A15" s="49" t="s">
        <v>120</v>
      </c>
      <c r="B15" s="50" t="s">
        <v>121</v>
      </c>
      <c r="C15" s="51"/>
      <c r="D15" s="52">
        <v>519960.03</v>
      </c>
      <c r="E15" s="52">
        <v>519960.03</v>
      </c>
      <c r="F15" s="52"/>
    </row>
    <row r="16" spans="1:6" s="1" customFormat="1" ht="21" customHeight="1">
      <c r="A16" s="49"/>
      <c r="B16" s="50" t="s">
        <v>122</v>
      </c>
      <c r="C16" s="51" t="s">
        <v>116</v>
      </c>
      <c r="D16" s="52">
        <v>519960.03</v>
      </c>
      <c r="E16" s="52">
        <v>519960.03</v>
      </c>
      <c r="F16" s="52"/>
    </row>
    <row r="17" spans="1:6" s="1" customFormat="1" ht="21" customHeight="1">
      <c r="A17" s="49" t="s">
        <v>123</v>
      </c>
      <c r="B17" s="50" t="s">
        <v>124</v>
      </c>
      <c r="C17" s="51" t="s">
        <v>119</v>
      </c>
      <c r="D17" s="52">
        <v>519960.03</v>
      </c>
      <c r="E17" s="52">
        <v>519960.03</v>
      </c>
      <c r="F17" s="52"/>
    </row>
    <row r="18" spans="1:6" s="1" customFormat="1" ht="21" customHeight="1">
      <c r="A18" s="49" t="s">
        <v>125</v>
      </c>
      <c r="B18" s="50" t="s">
        <v>126</v>
      </c>
      <c r="C18" s="51"/>
      <c r="D18" s="52">
        <v>64995</v>
      </c>
      <c r="E18" s="52">
        <v>64995</v>
      </c>
      <c r="F18" s="52"/>
    </row>
    <row r="19" spans="1:6" s="1" customFormat="1" ht="21" customHeight="1">
      <c r="A19" s="49"/>
      <c r="B19" s="50" t="s">
        <v>127</v>
      </c>
      <c r="C19" s="51" t="s">
        <v>116</v>
      </c>
      <c r="D19" s="52">
        <v>64995</v>
      </c>
      <c r="E19" s="52">
        <v>64995</v>
      </c>
      <c r="F19" s="52"/>
    </row>
    <row r="20" spans="1:6" s="1" customFormat="1" ht="21" customHeight="1">
      <c r="A20" s="49" t="s">
        <v>128</v>
      </c>
      <c r="B20" s="50" t="s">
        <v>129</v>
      </c>
      <c r="C20" s="51" t="s">
        <v>119</v>
      </c>
      <c r="D20" s="52">
        <v>64995</v>
      </c>
      <c r="E20" s="52">
        <v>64995</v>
      </c>
      <c r="F20" s="52"/>
    </row>
    <row r="21" spans="1:6" s="1" customFormat="1" ht="21" customHeight="1">
      <c r="A21" s="49" t="s">
        <v>130</v>
      </c>
      <c r="B21" s="50" t="s">
        <v>131</v>
      </c>
      <c r="C21" s="51"/>
      <c r="D21" s="52">
        <v>25998</v>
      </c>
      <c r="E21" s="52">
        <v>25998</v>
      </c>
      <c r="F21" s="52"/>
    </row>
    <row r="22" spans="1:6" s="1" customFormat="1" ht="21" customHeight="1">
      <c r="A22" s="49"/>
      <c r="B22" s="50" t="s">
        <v>132</v>
      </c>
      <c r="C22" s="51" t="s">
        <v>116</v>
      </c>
      <c r="D22" s="52">
        <v>25998</v>
      </c>
      <c r="E22" s="52">
        <v>25998</v>
      </c>
      <c r="F22" s="52"/>
    </row>
    <row r="23" spans="1:6" s="1" customFormat="1" ht="21" customHeight="1">
      <c r="A23" s="49" t="s">
        <v>128</v>
      </c>
      <c r="B23" s="50" t="s">
        <v>129</v>
      </c>
      <c r="C23" s="51" t="s">
        <v>119</v>
      </c>
      <c r="D23" s="52">
        <v>25998</v>
      </c>
      <c r="E23" s="52">
        <v>25998</v>
      </c>
      <c r="F23" s="52"/>
    </row>
    <row r="24" spans="1:6" s="1" customFormat="1" ht="21" customHeight="1">
      <c r="A24" s="49" t="s">
        <v>133</v>
      </c>
      <c r="B24" s="50" t="s">
        <v>134</v>
      </c>
      <c r="C24" s="51"/>
      <c r="D24" s="52">
        <v>51996</v>
      </c>
      <c r="E24" s="52">
        <v>51996</v>
      </c>
      <c r="F24" s="52"/>
    </row>
    <row r="25" spans="1:6" s="1" customFormat="1" ht="21" customHeight="1">
      <c r="A25" s="49"/>
      <c r="B25" s="50" t="s">
        <v>135</v>
      </c>
      <c r="C25" s="51" t="s">
        <v>116</v>
      </c>
      <c r="D25" s="52">
        <v>51996</v>
      </c>
      <c r="E25" s="52">
        <v>51996</v>
      </c>
      <c r="F25" s="52"/>
    </row>
    <row r="26" spans="1:6" s="1" customFormat="1" ht="21" customHeight="1">
      <c r="A26" s="49" t="s">
        <v>128</v>
      </c>
      <c r="B26" s="50" t="s">
        <v>129</v>
      </c>
      <c r="C26" s="51" t="s">
        <v>119</v>
      </c>
      <c r="D26" s="52">
        <v>51996</v>
      </c>
      <c r="E26" s="52">
        <v>51996</v>
      </c>
      <c r="F26" s="52"/>
    </row>
    <row r="27" spans="1:6" s="1" customFormat="1" ht="21" customHeight="1">
      <c r="A27" s="49" t="s">
        <v>136</v>
      </c>
      <c r="B27" s="50" t="s">
        <v>137</v>
      </c>
      <c r="C27" s="51"/>
      <c r="D27" s="52">
        <v>779940.04</v>
      </c>
      <c r="E27" s="52">
        <v>779940.04</v>
      </c>
      <c r="F27" s="52"/>
    </row>
    <row r="28" spans="1:6" s="1" customFormat="1" ht="21" customHeight="1">
      <c r="A28" s="49"/>
      <c r="B28" s="50" t="s">
        <v>138</v>
      </c>
      <c r="C28" s="51" t="s">
        <v>116</v>
      </c>
      <c r="D28" s="52">
        <v>519960.03</v>
      </c>
      <c r="E28" s="52">
        <v>519960.03</v>
      </c>
      <c r="F28" s="52"/>
    </row>
    <row r="29" spans="1:6" s="1" customFormat="1" ht="21" customHeight="1">
      <c r="A29" s="49" t="s">
        <v>128</v>
      </c>
      <c r="B29" s="50" t="s">
        <v>129</v>
      </c>
      <c r="C29" s="51" t="s">
        <v>119</v>
      </c>
      <c r="D29" s="52">
        <v>519960.03</v>
      </c>
      <c r="E29" s="52">
        <v>519960.03</v>
      </c>
      <c r="F29" s="52"/>
    </row>
    <row r="30" spans="1:6" s="1" customFormat="1" ht="21" customHeight="1">
      <c r="A30" s="49"/>
      <c r="B30" s="50" t="s">
        <v>139</v>
      </c>
      <c r="C30" s="51" t="s">
        <v>116</v>
      </c>
      <c r="D30" s="52">
        <v>259980.01</v>
      </c>
      <c r="E30" s="52">
        <v>259980.01</v>
      </c>
      <c r="F30" s="52"/>
    </row>
    <row r="31" spans="1:6" s="1" customFormat="1" ht="21" customHeight="1">
      <c r="A31" s="49" t="s">
        <v>140</v>
      </c>
      <c r="B31" s="50" t="s">
        <v>141</v>
      </c>
      <c r="C31" s="51" t="s">
        <v>119</v>
      </c>
      <c r="D31" s="52">
        <v>259980.01</v>
      </c>
      <c r="E31" s="52">
        <v>259980.01</v>
      </c>
      <c r="F31" s="52"/>
    </row>
    <row r="32" spans="1:6" s="1" customFormat="1" ht="21" customHeight="1">
      <c r="A32" s="49" t="s">
        <v>142</v>
      </c>
      <c r="B32" s="50" t="s">
        <v>143</v>
      </c>
      <c r="C32" s="51"/>
      <c r="D32" s="52">
        <v>9625446.37</v>
      </c>
      <c r="E32" s="52">
        <v>9625446.37</v>
      </c>
      <c r="F32" s="52"/>
    </row>
    <row r="33" spans="1:6" s="1" customFormat="1" ht="21" customHeight="1">
      <c r="A33" s="49"/>
      <c r="B33" s="50" t="s">
        <v>144</v>
      </c>
      <c r="C33" s="51" t="s">
        <v>145</v>
      </c>
      <c r="D33" s="52">
        <v>3448951.2</v>
      </c>
      <c r="E33" s="52">
        <v>3448951.2</v>
      </c>
      <c r="F33" s="52"/>
    </row>
    <row r="34" spans="1:6" s="1" customFormat="1" ht="21" customHeight="1">
      <c r="A34" s="49" t="s">
        <v>146</v>
      </c>
      <c r="B34" s="50" t="s">
        <v>147</v>
      </c>
      <c r="C34" s="51" t="s">
        <v>148</v>
      </c>
      <c r="D34" s="52">
        <v>3448951.2</v>
      </c>
      <c r="E34" s="52">
        <v>3448951.2</v>
      </c>
      <c r="F34" s="52"/>
    </row>
    <row r="35" spans="1:6" s="1" customFormat="1" ht="21" customHeight="1">
      <c r="A35" s="49"/>
      <c r="B35" s="50" t="s">
        <v>149</v>
      </c>
      <c r="C35" s="51" t="s">
        <v>145</v>
      </c>
      <c r="D35" s="52">
        <v>303379.2</v>
      </c>
      <c r="E35" s="52">
        <v>303379.2</v>
      </c>
      <c r="F35" s="52"/>
    </row>
    <row r="36" spans="1:6" s="1" customFormat="1" ht="21" customHeight="1">
      <c r="A36" s="49" t="s">
        <v>150</v>
      </c>
      <c r="B36" s="50" t="s">
        <v>151</v>
      </c>
      <c r="C36" s="51" t="s">
        <v>148</v>
      </c>
      <c r="D36" s="52">
        <v>303379.2</v>
      </c>
      <c r="E36" s="52">
        <v>303379.2</v>
      </c>
      <c r="F36" s="52"/>
    </row>
    <row r="37" spans="1:6" s="1" customFormat="1" ht="21" customHeight="1">
      <c r="A37" s="49"/>
      <c r="B37" s="50" t="s">
        <v>152</v>
      </c>
      <c r="C37" s="51" t="s">
        <v>145</v>
      </c>
      <c r="D37" s="52">
        <v>1937441.14</v>
      </c>
      <c r="E37" s="52">
        <v>1937441.14</v>
      </c>
      <c r="F37" s="52"/>
    </row>
    <row r="38" spans="1:6" s="1" customFormat="1" ht="21" customHeight="1">
      <c r="A38" s="49" t="s">
        <v>150</v>
      </c>
      <c r="B38" s="50" t="s">
        <v>151</v>
      </c>
      <c r="C38" s="51" t="s">
        <v>148</v>
      </c>
      <c r="D38" s="52">
        <v>1937441.14</v>
      </c>
      <c r="E38" s="52">
        <v>1937441.14</v>
      </c>
      <c r="F38" s="52"/>
    </row>
    <row r="39" spans="1:6" s="1" customFormat="1" ht="21" customHeight="1">
      <c r="A39" s="49"/>
      <c r="B39" s="50" t="s">
        <v>153</v>
      </c>
      <c r="C39" s="51" t="s">
        <v>145</v>
      </c>
      <c r="D39" s="52">
        <v>603336</v>
      </c>
      <c r="E39" s="52">
        <v>603336</v>
      </c>
      <c r="F39" s="52"/>
    </row>
    <row r="40" spans="1:6" s="1" customFormat="1" ht="21" customHeight="1">
      <c r="A40" s="49" t="s">
        <v>150</v>
      </c>
      <c r="B40" s="50" t="s">
        <v>151</v>
      </c>
      <c r="C40" s="51" t="s">
        <v>148</v>
      </c>
      <c r="D40" s="52">
        <v>603336</v>
      </c>
      <c r="E40" s="52">
        <v>603336</v>
      </c>
      <c r="F40" s="52"/>
    </row>
    <row r="41" spans="1:6" s="1" customFormat="1" ht="21" customHeight="1">
      <c r="A41" s="49"/>
      <c r="B41" s="50" t="s">
        <v>154</v>
      </c>
      <c r="C41" s="51" t="s">
        <v>145</v>
      </c>
      <c r="D41" s="52">
        <v>96484</v>
      </c>
      <c r="E41" s="52">
        <v>96484</v>
      </c>
      <c r="F41" s="52"/>
    </row>
    <row r="42" spans="1:6" s="1" customFormat="1" ht="21" customHeight="1">
      <c r="A42" s="49" t="s">
        <v>155</v>
      </c>
      <c r="B42" s="50" t="s">
        <v>156</v>
      </c>
      <c r="C42" s="51" t="s">
        <v>148</v>
      </c>
      <c r="D42" s="52">
        <v>96484</v>
      </c>
      <c r="E42" s="52">
        <v>96484</v>
      </c>
      <c r="F42" s="52"/>
    </row>
    <row r="43" spans="1:6" s="1" customFormat="1" ht="21" customHeight="1">
      <c r="A43" s="49"/>
      <c r="B43" s="50" t="s">
        <v>157</v>
      </c>
      <c r="C43" s="51" t="s">
        <v>145</v>
      </c>
      <c r="D43" s="52">
        <v>368000</v>
      </c>
      <c r="E43" s="52">
        <v>368000</v>
      </c>
      <c r="F43" s="52"/>
    </row>
    <row r="44" spans="1:6" s="1" customFormat="1" ht="21" customHeight="1">
      <c r="A44" s="49" t="s">
        <v>158</v>
      </c>
      <c r="B44" s="50" t="s">
        <v>159</v>
      </c>
      <c r="C44" s="51" t="s">
        <v>148</v>
      </c>
      <c r="D44" s="52">
        <v>368000</v>
      </c>
      <c r="E44" s="52">
        <v>368000</v>
      </c>
      <c r="F44" s="52"/>
    </row>
    <row r="45" spans="1:6" s="1" customFormat="1" ht="21" customHeight="1">
      <c r="A45" s="49"/>
      <c r="B45" s="50" t="s">
        <v>160</v>
      </c>
      <c r="C45" s="51" t="s">
        <v>145</v>
      </c>
      <c r="D45" s="52">
        <v>552000</v>
      </c>
      <c r="E45" s="52">
        <v>552000</v>
      </c>
      <c r="F45" s="52"/>
    </row>
    <row r="46" spans="1:6" s="1" customFormat="1" ht="21" customHeight="1">
      <c r="A46" s="49" t="s">
        <v>155</v>
      </c>
      <c r="B46" s="50" t="s">
        <v>156</v>
      </c>
      <c r="C46" s="51" t="s">
        <v>148</v>
      </c>
      <c r="D46" s="52">
        <v>552000</v>
      </c>
      <c r="E46" s="52">
        <v>552000</v>
      </c>
      <c r="F46" s="52"/>
    </row>
    <row r="47" spans="1:6" s="1" customFormat="1" ht="21" customHeight="1">
      <c r="A47" s="49"/>
      <c r="B47" s="50" t="s">
        <v>161</v>
      </c>
      <c r="C47" s="51" t="s">
        <v>145</v>
      </c>
      <c r="D47" s="52">
        <v>541625.03</v>
      </c>
      <c r="E47" s="52">
        <v>541625.03</v>
      </c>
      <c r="F47" s="52"/>
    </row>
    <row r="48" spans="1:6" s="1" customFormat="1" ht="21" customHeight="1">
      <c r="A48" s="49" t="s">
        <v>150</v>
      </c>
      <c r="B48" s="50" t="s">
        <v>151</v>
      </c>
      <c r="C48" s="51" t="s">
        <v>148</v>
      </c>
      <c r="D48" s="52">
        <v>541625.03</v>
      </c>
      <c r="E48" s="52">
        <v>541625.03</v>
      </c>
      <c r="F48" s="52"/>
    </row>
    <row r="49" spans="1:6" s="1" customFormat="1" ht="21" customHeight="1">
      <c r="A49" s="49"/>
      <c r="B49" s="50" t="s">
        <v>162</v>
      </c>
      <c r="C49" s="51" t="s">
        <v>145</v>
      </c>
      <c r="D49" s="52">
        <v>202252.8</v>
      </c>
      <c r="E49" s="52">
        <v>202252.8</v>
      </c>
      <c r="F49" s="52"/>
    </row>
    <row r="50" spans="1:6" s="1" customFormat="1" ht="21" customHeight="1">
      <c r="A50" s="49" t="s">
        <v>150</v>
      </c>
      <c r="B50" s="50" t="s">
        <v>151</v>
      </c>
      <c r="C50" s="51" t="s">
        <v>148</v>
      </c>
      <c r="D50" s="52">
        <v>202252.8</v>
      </c>
      <c r="E50" s="52">
        <v>202252.8</v>
      </c>
      <c r="F50" s="52"/>
    </row>
    <row r="51" spans="1:6" s="1" customFormat="1" ht="21" customHeight="1">
      <c r="A51" s="49"/>
      <c r="B51" s="50" t="s">
        <v>163</v>
      </c>
      <c r="C51" s="51" t="s">
        <v>145</v>
      </c>
      <c r="D51" s="52">
        <v>1067200</v>
      </c>
      <c r="E51" s="52">
        <v>1067200</v>
      </c>
      <c r="F51" s="52"/>
    </row>
    <row r="52" spans="1:6" s="1" customFormat="1" ht="21" customHeight="1">
      <c r="A52" s="49" t="s">
        <v>155</v>
      </c>
      <c r="B52" s="50" t="s">
        <v>156</v>
      </c>
      <c r="C52" s="51" t="s">
        <v>148</v>
      </c>
      <c r="D52" s="52">
        <v>1067200</v>
      </c>
      <c r="E52" s="52">
        <v>1067200</v>
      </c>
      <c r="F52" s="52"/>
    </row>
    <row r="53" spans="1:6" s="1" customFormat="1" ht="21" customHeight="1">
      <c r="A53" s="49"/>
      <c r="B53" s="50" t="s">
        <v>164</v>
      </c>
      <c r="C53" s="51" t="s">
        <v>165</v>
      </c>
      <c r="D53" s="52">
        <v>7560</v>
      </c>
      <c r="E53" s="52">
        <v>7560</v>
      </c>
      <c r="F53" s="52"/>
    </row>
    <row r="54" spans="1:6" s="1" customFormat="1" ht="21" customHeight="1">
      <c r="A54" s="49" t="s">
        <v>166</v>
      </c>
      <c r="B54" s="50" t="s">
        <v>167</v>
      </c>
      <c r="C54" s="51" t="s">
        <v>168</v>
      </c>
      <c r="D54" s="52">
        <v>7560</v>
      </c>
      <c r="E54" s="52">
        <v>7560</v>
      </c>
      <c r="F54" s="52"/>
    </row>
    <row r="55" spans="1:6" s="1" customFormat="1" ht="21" customHeight="1">
      <c r="A55" s="49"/>
      <c r="B55" s="50" t="s">
        <v>169</v>
      </c>
      <c r="C55" s="51" t="s">
        <v>170</v>
      </c>
      <c r="D55" s="52">
        <v>330000</v>
      </c>
      <c r="E55" s="52">
        <v>330000</v>
      </c>
      <c r="F55" s="52"/>
    </row>
    <row r="56" spans="1:6" s="1" customFormat="1" ht="21" customHeight="1">
      <c r="A56" s="49" t="s">
        <v>171</v>
      </c>
      <c r="B56" s="50" t="s">
        <v>172</v>
      </c>
      <c r="C56" s="51" t="s">
        <v>173</v>
      </c>
      <c r="D56" s="52">
        <v>90320</v>
      </c>
      <c r="E56" s="52">
        <v>90320</v>
      </c>
      <c r="F56" s="52"/>
    </row>
    <row r="57" spans="1:6" ht="12.75" customHeight="1">
      <c r="A57" s="49" t="s">
        <v>174</v>
      </c>
      <c r="B57" s="50" t="s">
        <v>175</v>
      </c>
      <c r="C57" s="51" t="s">
        <v>173</v>
      </c>
      <c r="D57" s="52">
        <v>28865</v>
      </c>
      <c r="E57" s="52">
        <v>28865</v>
      </c>
      <c r="F57" s="52"/>
    </row>
    <row r="58" spans="1:6" ht="12.75" customHeight="1">
      <c r="A58" s="49" t="s">
        <v>176</v>
      </c>
      <c r="B58" s="50" t="s">
        <v>177</v>
      </c>
      <c r="C58" s="51" t="s">
        <v>173</v>
      </c>
      <c r="D58" s="52">
        <v>8000</v>
      </c>
      <c r="E58" s="52">
        <v>8000</v>
      </c>
      <c r="F58" s="52"/>
    </row>
    <row r="59" spans="1:6" ht="12.75" customHeight="1">
      <c r="A59" s="49" t="s">
        <v>178</v>
      </c>
      <c r="B59" s="50" t="s">
        <v>179</v>
      </c>
      <c r="C59" s="51" t="s">
        <v>173</v>
      </c>
      <c r="D59" s="52">
        <v>8000</v>
      </c>
      <c r="E59" s="52">
        <v>8000</v>
      </c>
      <c r="F59" s="52"/>
    </row>
    <row r="60" spans="1:6" ht="12.75" customHeight="1">
      <c r="A60" s="49" t="s">
        <v>180</v>
      </c>
      <c r="B60" s="50" t="s">
        <v>181</v>
      </c>
      <c r="C60" s="51" t="s">
        <v>173</v>
      </c>
      <c r="D60" s="52">
        <v>46440</v>
      </c>
      <c r="E60" s="52">
        <v>46440</v>
      </c>
      <c r="F60" s="52"/>
    </row>
    <row r="61" spans="1:6" ht="12.75" customHeight="1">
      <c r="A61" s="49" t="s">
        <v>182</v>
      </c>
      <c r="B61" s="50" t="s">
        <v>183</v>
      </c>
      <c r="C61" s="51" t="s">
        <v>173</v>
      </c>
      <c r="D61" s="52">
        <v>31850</v>
      </c>
      <c r="E61" s="52">
        <v>31850</v>
      </c>
      <c r="F61" s="52"/>
    </row>
    <row r="62" spans="1:6" ht="12.75" customHeight="1">
      <c r="A62" s="49" t="s">
        <v>184</v>
      </c>
      <c r="B62" s="50" t="s">
        <v>185</v>
      </c>
      <c r="C62" s="51" t="s">
        <v>186</v>
      </c>
      <c r="D62" s="52">
        <v>12600</v>
      </c>
      <c r="E62" s="52">
        <v>12600</v>
      </c>
      <c r="F62" s="52"/>
    </row>
    <row r="63" spans="1:6" ht="12.75" customHeight="1">
      <c r="A63" s="49" t="s">
        <v>187</v>
      </c>
      <c r="B63" s="50" t="s">
        <v>188</v>
      </c>
      <c r="C63" s="51" t="s">
        <v>189</v>
      </c>
      <c r="D63" s="52">
        <v>16500</v>
      </c>
      <c r="E63" s="52">
        <v>16500</v>
      </c>
      <c r="F63" s="52"/>
    </row>
    <row r="64" spans="1:6" ht="12.75" customHeight="1">
      <c r="A64" s="49" t="s">
        <v>190</v>
      </c>
      <c r="B64" s="50" t="s">
        <v>191</v>
      </c>
      <c r="C64" s="51" t="s">
        <v>173</v>
      </c>
      <c r="D64" s="52">
        <v>67425</v>
      </c>
      <c r="E64" s="52">
        <v>67425</v>
      </c>
      <c r="F64" s="52"/>
    </row>
    <row r="65" spans="1:6" ht="12.75" customHeight="1">
      <c r="A65" s="49" t="s">
        <v>192</v>
      </c>
      <c r="B65" s="50" t="s">
        <v>193</v>
      </c>
      <c r="C65" s="51" t="s">
        <v>194</v>
      </c>
      <c r="D65" s="52">
        <v>20000</v>
      </c>
      <c r="E65" s="52">
        <v>20000</v>
      </c>
      <c r="F65" s="52"/>
    </row>
    <row r="66" spans="1:6" ht="12.75" customHeight="1">
      <c r="A66" s="49"/>
      <c r="B66" s="50" t="s">
        <v>195</v>
      </c>
      <c r="C66" s="51" t="s">
        <v>196</v>
      </c>
      <c r="D66" s="52">
        <v>33297</v>
      </c>
      <c r="E66" s="52">
        <v>33297</v>
      </c>
      <c r="F66" s="52"/>
    </row>
    <row r="67" spans="1:6" ht="12.75" customHeight="1">
      <c r="A67" s="49" t="s">
        <v>197</v>
      </c>
      <c r="B67" s="50" t="s">
        <v>198</v>
      </c>
      <c r="C67" s="51" t="s">
        <v>173</v>
      </c>
      <c r="D67" s="52">
        <v>33297</v>
      </c>
      <c r="E67" s="52">
        <v>33297</v>
      </c>
      <c r="F67" s="52"/>
    </row>
    <row r="68" spans="1:6" ht="12.75" customHeight="1">
      <c r="A68" s="49"/>
      <c r="B68" s="50" t="s">
        <v>199</v>
      </c>
      <c r="C68" s="51" t="s">
        <v>196</v>
      </c>
      <c r="D68" s="52">
        <v>133920</v>
      </c>
      <c r="E68" s="52">
        <v>133920</v>
      </c>
      <c r="F68" s="52"/>
    </row>
    <row r="69" spans="1:6" ht="12.75" customHeight="1">
      <c r="A69" s="49" t="s">
        <v>200</v>
      </c>
      <c r="B69" s="50" t="s">
        <v>201</v>
      </c>
      <c r="C69" s="51" t="s">
        <v>173</v>
      </c>
      <c r="D69" s="52">
        <v>133920</v>
      </c>
      <c r="E69" s="52">
        <v>133920</v>
      </c>
      <c r="F69" s="52"/>
    </row>
    <row r="70" spans="1:6" ht="12.75" customHeight="1">
      <c r="A70" s="49" t="s">
        <v>202</v>
      </c>
      <c r="B70" s="50" t="s">
        <v>203</v>
      </c>
      <c r="C70" s="51"/>
      <c r="D70" s="52">
        <v>1042758.83</v>
      </c>
      <c r="E70" s="52">
        <v>1042758.83</v>
      </c>
      <c r="F70" s="52"/>
    </row>
    <row r="71" spans="1:6" ht="12.75" customHeight="1">
      <c r="A71" s="49"/>
      <c r="B71" s="50" t="s">
        <v>204</v>
      </c>
      <c r="C71" s="51" t="s">
        <v>205</v>
      </c>
      <c r="D71" s="52">
        <v>1042758.83</v>
      </c>
      <c r="E71" s="52">
        <v>1042758.83</v>
      </c>
      <c r="F71" s="52"/>
    </row>
    <row r="72" spans="1:6" ht="12.75" customHeight="1">
      <c r="A72" s="49" t="s">
        <v>206</v>
      </c>
      <c r="B72" s="50" t="s">
        <v>207</v>
      </c>
      <c r="C72" s="51" t="s">
        <v>208</v>
      </c>
      <c r="D72" s="52">
        <v>1042758.83</v>
      </c>
      <c r="E72" s="52">
        <v>1042758.83</v>
      </c>
      <c r="F72" s="52"/>
    </row>
    <row r="73" spans="1:6" ht="12.75" customHeight="1">
      <c r="A73" s="49" t="s">
        <v>209</v>
      </c>
      <c r="B73" s="50" t="s">
        <v>210</v>
      </c>
      <c r="C73" s="51"/>
      <c r="D73" s="52">
        <v>460000</v>
      </c>
      <c r="E73" s="52">
        <v>460000</v>
      </c>
      <c r="F73" s="52"/>
    </row>
    <row r="74" spans="1:6" ht="12.75" customHeight="1">
      <c r="A74" s="49"/>
      <c r="B74" s="50" t="s">
        <v>211</v>
      </c>
      <c r="C74" s="51" t="s">
        <v>165</v>
      </c>
      <c r="D74" s="52">
        <v>460000</v>
      </c>
      <c r="E74" s="52">
        <v>460000</v>
      </c>
      <c r="F74" s="52"/>
    </row>
    <row r="75" spans="1:6" ht="12.75" customHeight="1">
      <c r="A75" s="49" t="s">
        <v>166</v>
      </c>
      <c r="B75" s="50" t="s">
        <v>167</v>
      </c>
      <c r="C75" s="51" t="s">
        <v>168</v>
      </c>
      <c r="D75" s="52">
        <v>460000</v>
      </c>
      <c r="E75" s="52">
        <v>460000</v>
      </c>
      <c r="F75" s="52"/>
    </row>
  </sheetData>
  <sheetProtection formatCells="0" formatColumns="0" formatRows="0" insertColumns="0" insertRows="0" insertHyperlinks="0" deleteColumns="0" deleteRows="0" sort="0" autoFilter="0" pivotTables="0"/>
  <mergeCells count="21">
    <mergeCell ref="A1:F1"/>
    <mergeCell ref="A3:A6"/>
    <mergeCell ref="B3:B6"/>
    <mergeCell ref="C3:C6"/>
    <mergeCell ref="D5:D6"/>
    <mergeCell ref="E5:E6"/>
    <mergeCell ref="F5:F6"/>
    <mergeCell ref="D3:F4"/>
  </mergeCells>
  <printOptions horizontalCentered="1"/>
  <pageMargins left="0.39" right="0.39" top="0.39" bottom="0.39" header="0.51" footer="0.51"/>
  <pageSetup fitToHeight="0" fitToWidth="0" horizontalDpi="300" verticalDpi="3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G15" sqref="G15"/>
    </sheetView>
  </sheetViews>
  <sheetFormatPr defaultColWidth="9.140625" defaultRowHeight="12.75" customHeight="1"/>
  <cols>
    <col min="1" max="1" width="21.421875" style="1" customWidth="1"/>
    <col min="2" max="2" width="7.00390625" style="1" customWidth="1"/>
    <col min="3" max="3" width="7.8515625" style="1" customWidth="1"/>
    <col min="4" max="4" width="5.28125" style="1" customWidth="1"/>
    <col min="5" max="5" width="16.140625" style="1" customWidth="1"/>
    <col min="6" max="6" width="5.00390625" style="1" customWidth="1"/>
    <col min="7" max="7" width="12.710937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9.8515625" style="1" customWidth="1"/>
    <col min="21" max="21" width="10.00390625" style="1" customWidth="1"/>
    <col min="22" max="22" width="9.140625" style="1" customWidth="1"/>
    <col min="23" max="23" width="9.00390625" style="1" customWidth="1"/>
    <col min="24" max="24" width="9.28125" style="1" customWidth="1"/>
    <col min="25" max="25" width="9.140625" style="1" customWidth="1"/>
  </cols>
  <sheetData>
    <row r="1" spans="1:24" s="1" customFormat="1" ht="45" customHeight="1">
      <c r="A1" s="12" t="s">
        <v>212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 t="s">
        <v>212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" customFormat="1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0"/>
      <c r="N2" s="40"/>
      <c r="O2" s="40"/>
      <c r="P2" s="40"/>
      <c r="Q2" s="40"/>
      <c r="R2" s="40"/>
      <c r="S2" s="40"/>
      <c r="T2" s="40"/>
      <c r="U2" s="40"/>
      <c r="V2" s="40"/>
      <c r="W2" s="41" t="s">
        <v>81</v>
      </c>
      <c r="X2" s="40"/>
    </row>
    <row r="3" spans="1:24" s="1" customFormat="1" ht="20.25" customHeight="1">
      <c r="A3" s="28" t="s">
        <v>213</v>
      </c>
      <c r="B3" s="29" t="s">
        <v>214</v>
      </c>
      <c r="C3" s="29"/>
      <c r="D3" s="29" t="s">
        <v>215</v>
      </c>
      <c r="E3" s="29"/>
      <c r="F3" s="29" t="s">
        <v>216</v>
      </c>
      <c r="G3" s="29"/>
      <c r="H3" s="29" t="s">
        <v>217</v>
      </c>
      <c r="I3" s="31"/>
      <c r="J3" s="31"/>
      <c r="K3" s="29" t="s">
        <v>218</v>
      </c>
      <c r="L3" s="31"/>
      <c r="M3" s="31"/>
      <c r="N3" s="29" t="s">
        <v>219</v>
      </c>
      <c r="O3" s="31"/>
      <c r="P3" s="31"/>
      <c r="Q3" s="31"/>
      <c r="R3" s="31"/>
      <c r="S3" s="31"/>
      <c r="T3" s="31"/>
      <c r="U3" s="31"/>
      <c r="V3" s="29" t="s">
        <v>220</v>
      </c>
      <c r="W3" s="31"/>
      <c r="X3" s="31"/>
    </row>
    <row r="4" spans="1:24" s="1" customFormat="1" ht="48" customHeight="1">
      <c r="A4" s="28"/>
      <c r="B4" s="29"/>
      <c r="C4" s="29"/>
      <c r="D4" s="29"/>
      <c r="E4" s="29"/>
      <c r="F4" s="29"/>
      <c r="G4" s="29"/>
      <c r="H4" s="29" t="s">
        <v>221</v>
      </c>
      <c r="I4" s="29" t="s">
        <v>108</v>
      </c>
      <c r="J4" s="31"/>
      <c r="K4" s="29" t="s">
        <v>49</v>
      </c>
      <c r="L4" s="29" t="s">
        <v>108</v>
      </c>
      <c r="M4" s="31"/>
      <c r="N4" s="29" t="s">
        <v>219</v>
      </c>
      <c r="O4" s="31"/>
      <c r="P4" s="31"/>
      <c r="Q4" s="29" t="s">
        <v>222</v>
      </c>
      <c r="R4" s="31"/>
      <c r="S4" s="29" t="s">
        <v>223</v>
      </c>
      <c r="T4" s="31"/>
      <c r="U4" s="31"/>
      <c r="V4" s="29" t="s">
        <v>49</v>
      </c>
      <c r="W4" s="29" t="s">
        <v>108</v>
      </c>
      <c r="X4" s="31"/>
    </row>
    <row r="5" spans="1:24" s="1" customFormat="1" ht="40.5" customHeight="1">
      <c r="A5" s="28"/>
      <c r="B5" s="30" t="s">
        <v>47</v>
      </c>
      <c r="C5" s="30" t="s">
        <v>77</v>
      </c>
      <c r="D5" s="30" t="s">
        <v>47</v>
      </c>
      <c r="E5" s="30" t="s">
        <v>77</v>
      </c>
      <c r="F5" s="30" t="s">
        <v>47</v>
      </c>
      <c r="G5" s="30" t="s">
        <v>77</v>
      </c>
      <c r="H5" s="31"/>
      <c r="I5" s="29" t="s">
        <v>78</v>
      </c>
      <c r="J5" s="29" t="s">
        <v>79</v>
      </c>
      <c r="K5" s="31"/>
      <c r="L5" s="29" t="s">
        <v>78</v>
      </c>
      <c r="M5" s="29" t="s">
        <v>79</v>
      </c>
      <c r="N5" s="29" t="s">
        <v>7</v>
      </c>
      <c r="O5" s="29" t="s">
        <v>108</v>
      </c>
      <c r="P5" s="31"/>
      <c r="Q5" s="29" t="s">
        <v>49</v>
      </c>
      <c r="R5" s="29" t="s">
        <v>108</v>
      </c>
      <c r="S5" s="29" t="s">
        <v>49</v>
      </c>
      <c r="T5" s="29" t="s">
        <v>108</v>
      </c>
      <c r="U5" s="31"/>
      <c r="V5" s="31"/>
      <c r="W5" s="29" t="s">
        <v>78</v>
      </c>
      <c r="X5" s="29" t="s">
        <v>79</v>
      </c>
    </row>
    <row r="6" spans="1:24" s="1" customFormat="1" ht="33" customHeight="1">
      <c r="A6" s="28"/>
      <c r="B6" s="30"/>
      <c r="C6" s="30"/>
      <c r="D6" s="30"/>
      <c r="E6" s="30"/>
      <c r="F6" s="30"/>
      <c r="G6" s="30"/>
      <c r="H6" s="31"/>
      <c r="I6" s="29"/>
      <c r="J6" s="29"/>
      <c r="K6" s="31"/>
      <c r="L6" s="29"/>
      <c r="M6" s="29"/>
      <c r="N6" s="29"/>
      <c r="O6" s="29" t="s">
        <v>78</v>
      </c>
      <c r="P6" s="29" t="s">
        <v>79</v>
      </c>
      <c r="Q6" s="29"/>
      <c r="R6" s="29" t="s">
        <v>79</v>
      </c>
      <c r="S6" s="29"/>
      <c r="T6" s="29" t="s">
        <v>78</v>
      </c>
      <c r="U6" s="29" t="s">
        <v>79</v>
      </c>
      <c r="V6" s="31"/>
      <c r="W6" s="29"/>
      <c r="X6" s="29"/>
    </row>
    <row r="7" spans="1:24" s="1" customFormat="1" ht="26.25" customHeight="1">
      <c r="A7" s="32" t="s">
        <v>88</v>
      </c>
      <c r="B7" s="33" t="s">
        <v>88</v>
      </c>
      <c r="C7" s="33" t="s">
        <v>88</v>
      </c>
      <c r="D7" s="33" t="s">
        <v>88</v>
      </c>
      <c r="E7" s="33" t="s">
        <v>88</v>
      </c>
      <c r="F7" s="33" t="s">
        <v>88</v>
      </c>
      <c r="G7" s="33" t="s">
        <v>88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33">
        <v>6</v>
      </c>
      <c r="N7" s="33">
        <v>7</v>
      </c>
      <c r="O7" s="33">
        <v>8</v>
      </c>
      <c r="P7" s="33">
        <v>9</v>
      </c>
      <c r="Q7" s="33">
        <v>10</v>
      </c>
      <c r="R7" s="33">
        <v>11</v>
      </c>
      <c r="S7" s="33">
        <v>12</v>
      </c>
      <c r="T7" s="33">
        <v>13</v>
      </c>
      <c r="U7" s="33">
        <v>14</v>
      </c>
      <c r="V7" s="33">
        <v>15</v>
      </c>
      <c r="W7" s="33">
        <v>16</v>
      </c>
      <c r="X7" s="33">
        <v>17</v>
      </c>
    </row>
    <row r="8" spans="1:24" s="1" customFormat="1" ht="29.25" customHeight="1">
      <c r="A8" s="34" t="s">
        <v>49</v>
      </c>
      <c r="B8" s="34" t="s">
        <v>90</v>
      </c>
      <c r="C8" s="34" t="s">
        <v>90</v>
      </c>
      <c r="D8" s="34" t="s">
        <v>90</v>
      </c>
      <c r="E8" s="34" t="s">
        <v>90</v>
      </c>
      <c r="F8" s="34" t="s">
        <v>90</v>
      </c>
      <c r="G8" s="34" t="s">
        <v>90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s="1" customFormat="1" ht="29.25" customHeight="1">
      <c r="A9" s="34" t="s">
        <v>224</v>
      </c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1" customFormat="1" ht="29.25" customHeight="1">
      <c r="A10" s="36" t="s">
        <v>110</v>
      </c>
      <c r="B10" s="34"/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29.25" customHeight="1">
      <c r="A11" s="37" t="s">
        <v>225</v>
      </c>
      <c r="B11" s="38" t="s">
        <v>226</v>
      </c>
      <c r="C11" s="38" t="s">
        <v>60</v>
      </c>
      <c r="D11" s="38" t="s">
        <v>227</v>
      </c>
      <c r="E11" s="38" t="s">
        <v>220</v>
      </c>
      <c r="F11" s="38" t="s">
        <v>228</v>
      </c>
      <c r="G11" s="38" t="s">
        <v>229</v>
      </c>
      <c r="H11" s="39">
        <f>I11+J11</f>
        <v>16500</v>
      </c>
      <c r="I11" s="39">
        <f>L11+O11+W11</f>
        <v>16500</v>
      </c>
      <c r="J11" s="39">
        <f>M11+P11+X11</f>
        <v>0</v>
      </c>
      <c r="K11" s="39">
        <f>L11+M11</f>
        <v>0</v>
      </c>
      <c r="L11" s="39">
        <v>0</v>
      </c>
      <c r="M11" s="39">
        <v>0</v>
      </c>
      <c r="N11" s="39">
        <f>O11+P11</f>
        <v>0</v>
      </c>
      <c r="O11" s="39">
        <f>T11</f>
        <v>0</v>
      </c>
      <c r="P11" s="39">
        <f>R11+U11</f>
        <v>0</v>
      </c>
      <c r="Q11" s="39">
        <f>R11</f>
        <v>0</v>
      </c>
      <c r="R11" s="39">
        <v>0</v>
      </c>
      <c r="S11" s="39">
        <f>T11+U11</f>
        <v>0</v>
      </c>
      <c r="T11" s="39">
        <v>0</v>
      </c>
      <c r="U11" s="39">
        <v>0</v>
      </c>
      <c r="V11" s="39">
        <f>W11+X11</f>
        <v>16500</v>
      </c>
      <c r="W11" s="39">
        <v>16500</v>
      </c>
      <c r="X11" s="39">
        <v>0</v>
      </c>
    </row>
    <row r="12" spans="1:24" s="1" customFormat="1" ht="29.25" customHeight="1">
      <c r="A12" s="34"/>
      <c r="B12" s="34"/>
      <c r="C12" s="34"/>
      <c r="D12" s="34"/>
      <c r="E12" s="34"/>
      <c r="F12" s="34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</sheetData>
  <sheetProtection formatCells="0" formatColumns="0" formatRows="0" insertColumns="0" insertRows="0" insertHyperlinks="0" deleteColumns="0" deleteRows="0" sort="0" autoFilter="0" pivotTables="0"/>
  <mergeCells count="63">
    <mergeCell ref="A1:L1"/>
    <mergeCell ref="M1:X1"/>
    <mergeCell ref="H3:J3"/>
    <mergeCell ref="K3:M3"/>
    <mergeCell ref="N3:U3"/>
    <mergeCell ref="V3:X3"/>
    <mergeCell ref="I4:J4"/>
    <mergeCell ref="L4:M4"/>
    <mergeCell ref="N4:P4"/>
    <mergeCell ref="Q4:R4"/>
    <mergeCell ref="S4:U4"/>
    <mergeCell ref="W4:X4"/>
    <mergeCell ref="O5:P5"/>
    <mergeCell ref="T5:U5"/>
    <mergeCell ref="A3:A6"/>
    <mergeCell ref="B5:B6"/>
    <mergeCell ref="C5:C6"/>
    <mergeCell ref="D5:D6"/>
    <mergeCell ref="E5:E6"/>
    <mergeCell ref="F5:F6"/>
    <mergeCell ref="G5:G6"/>
    <mergeCell ref="H4:H6"/>
    <mergeCell ref="I5:I6"/>
    <mergeCell ref="J5:J6"/>
    <mergeCell ref="K4:K6"/>
    <mergeCell ref="L5:L6"/>
    <mergeCell ref="M5:M6"/>
    <mergeCell ref="N5:N6"/>
    <mergeCell ref="Q5:Q6"/>
    <mergeCell ref="S5:S6"/>
    <mergeCell ref="V4:V6"/>
    <mergeCell ref="W5:W6"/>
    <mergeCell ref="X5:X6"/>
    <mergeCell ref="B3:C4"/>
    <mergeCell ref="D3:E4"/>
    <mergeCell ref="F3:G4"/>
  </mergeCells>
  <printOptions/>
  <pageMargins left="0.75" right="0.75" top="0.98" bottom="0.98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8" sqref="G8"/>
    </sheetView>
  </sheetViews>
  <sheetFormatPr defaultColWidth="9.140625" defaultRowHeight="12.75" customHeight="1"/>
  <cols>
    <col min="1" max="1" width="16.57421875" style="1" customWidth="1"/>
    <col min="2" max="2" width="21.57421875" style="1" customWidth="1"/>
    <col min="3" max="5" width="14.421875" style="1" customWidth="1"/>
    <col min="6" max="6" width="7.8515625" style="1" customWidth="1"/>
    <col min="7" max="7" width="12.7109375" style="1" customWidth="1"/>
    <col min="8" max="8" width="13.00390625" style="1" customWidth="1"/>
    <col min="9" max="9" width="12.7109375" style="1" customWidth="1"/>
    <col min="10" max="10" width="9.57421875" style="1" customWidth="1"/>
    <col min="11" max="13" width="10.7109375" style="1" hidden="1" customWidth="1"/>
    <col min="14" max="14" width="8.8515625" style="1" customWidth="1"/>
    <col min="15" max="15" width="9.00390625" style="1" customWidth="1"/>
  </cols>
  <sheetData>
    <row r="1" spans="1:14" s="1" customFormat="1" ht="35.25" customHeight="1">
      <c r="A1" s="12" t="s">
        <v>230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21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18.75" customHeight="1">
      <c r="A3" s="14" t="s">
        <v>231</v>
      </c>
      <c r="B3" s="14" t="s">
        <v>232</v>
      </c>
      <c r="C3" s="14" t="s">
        <v>233</v>
      </c>
      <c r="D3" s="14" t="s">
        <v>234</v>
      </c>
      <c r="E3" s="14" t="s">
        <v>107</v>
      </c>
      <c r="F3" s="14" t="s">
        <v>235</v>
      </c>
      <c r="G3" s="15" t="s">
        <v>15</v>
      </c>
      <c r="H3" s="15"/>
      <c r="I3" s="15"/>
      <c r="J3" s="15"/>
      <c r="K3" s="23" t="s">
        <v>236</v>
      </c>
      <c r="L3" s="24" t="s">
        <v>237</v>
      </c>
      <c r="M3" s="24" t="s">
        <v>238</v>
      </c>
      <c r="N3" s="25" t="s">
        <v>239</v>
      </c>
    </row>
    <row r="4" spans="1:14" s="1" customFormat="1" ht="27.75" customHeight="1">
      <c r="A4" s="14"/>
      <c r="B4" s="14"/>
      <c r="C4" s="14"/>
      <c r="D4" s="14"/>
      <c r="E4" s="14"/>
      <c r="F4" s="14"/>
      <c r="G4" s="15"/>
      <c r="H4" s="15"/>
      <c r="I4" s="15"/>
      <c r="J4" s="15"/>
      <c r="K4" s="23"/>
      <c r="L4" s="24"/>
      <c r="M4" s="24"/>
      <c r="N4" s="25"/>
    </row>
    <row r="5" spans="1:14" s="1" customFormat="1" ht="59.25" customHeight="1">
      <c r="A5" s="16"/>
      <c r="B5" s="16"/>
      <c r="C5" s="16"/>
      <c r="D5" s="16"/>
      <c r="E5" s="16"/>
      <c r="F5" s="16"/>
      <c r="G5" s="17" t="s">
        <v>49</v>
      </c>
      <c r="H5" s="18" t="s">
        <v>108</v>
      </c>
      <c r="I5" s="18" t="s">
        <v>240</v>
      </c>
      <c r="J5" s="18" t="s">
        <v>241</v>
      </c>
      <c r="K5" s="24"/>
      <c r="L5" s="24"/>
      <c r="M5" s="24"/>
      <c r="N5" s="25"/>
    </row>
    <row r="6" spans="1:14" s="1" customFormat="1" ht="42" customHeight="1">
      <c r="A6" s="19" t="s">
        <v>242</v>
      </c>
      <c r="B6" s="20"/>
      <c r="C6" s="20"/>
      <c r="D6" s="20"/>
      <c r="E6" s="20"/>
      <c r="F6" s="20"/>
      <c r="G6" s="20">
        <v>16020000</v>
      </c>
      <c r="H6" s="19">
        <v>16020000</v>
      </c>
      <c r="I6" s="26"/>
      <c r="J6" s="19"/>
      <c r="K6" s="19"/>
      <c r="L6" s="19"/>
      <c r="M6" s="19"/>
      <c r="N6" s="20"/>
    </row>
    <row r="7" spans="1:14" s="1" customFormat="1" ht="42" customHeight="1">
      <c r="A7" s="19" t="s">
        <v>111</v>
      </c>
      <c r="B7" s="20"/>
      <c r="C7" s="20"/>
      <c r="D7" s="20"/>
      <c r="E7" s="20"/>
      <c r="F7" s="20"/>
      <c r="G7" s="20">
        <v>16020000</v>
      </c>
      <c r="H7" s="19">
        <v>16020000</v>
      </c>
      <c r="I7" s="26"/>
      <c r="J7" s="19"/>
      <c r="K7" s="19"/>
      <c r="L7" s="19"/>
      <c r="M7" s="19"/>
      <c r="N7" s="20"/>
    </row>
    <row r="8" spans="1:14" s="1" customFormat="1" ht="42" customHeight="1">
      <c r="A8" s="21" t="s">
        <v>243</v>
      </c>
      <c r="B8" s="22"/>
      <c r="C8" s="22" t="s">
        <v>244</v>
      </c>
      <c r="D8" s="22" t="s">
        <v>245</v>
      </c>
      <c r="E8" s="22" t="s">
        <v>246</v>
      </c>
      <c r="F8" s="22"/>
      <c r="G8" s="22">
        <v>30000</v>
      </c>
      <c r="H8" s="21">
        <v>30000</v>
      </c>
      <c r="I8" s="21"/>
      <c r="J8" s="21"/>
      <c r="K8" s="21" t="s">
        <v>247</v>
      </c>
      <c r="L8" s="21" t="s">
        <v>247</v>
      </c>
      <c r="M8" s="21" t="s">
        <v>247</v>
      </c>
      <c r="N8" s="22"/>
    </row>
    <row r="9" spans="1:14" s="1" customFormat="1" ht="42" customHeight="1">
      <c r="A9" s="21" t="s">
        <v>248</v>
      </c>
      <c r="B9" s="22"/>
      <c r="C9" s="22" t="s">
        <v>244</v>
      </c>
      <c r="D9" s="22" t="s">
        <v>249</v>
      </c>
      <c r="E9" s="22" t="s">
        <v>250</v>
      </c>
      <c r="F9" s="22"/>
      <c r="G9" s="22">
        <v>1800000</v>
      </c>
      <c r="H9" s="21">
        <v>1800000</v>
      </c>
      <c r="I9" s="21"/>
      <c r="J9" s="21"/>
      <c r="K9" s="21" t="s">
        <v>247</v>
      </c>
      <c r="L9" s="21" t="s">
        <v>247</v>
      </c>
      <c r="M9" s="21" t="s">
        <v>247</v>
      </c>
      <c r="N9" s="22" t="s">
        <v>251</v>
      </c>
    </row>
    <row r="10" spans="1:14" s="1" customFormat="1" ht="42" customHeight="1">
      <c r="A10" s="21" t="s">
        <v>252</v>
      </c>
      <c r="B10" s="22"/>
      <c r="C10" s="22" t="s">
        <v>253</v>
      </c>
      <c r="D10" s="22" t="s">
        <v>254</v>
      </c>
      <c r="E10" s="22" t="s">
        <v>255</v>
      </c>
      <c r="F10" s="22"/>
      <c r="G10" s="22">
        <v>1040000</v>
      </c>
      <c r="H10" s="21">
        <v>1040000</v>
      </c>
      <c r="I10" s="21"/>
      <c r="J10" s="21"/>
      <c r="K10" s="21" t="s">
        <v>247</v>
      </c>
      <c r="L10" s="21" t="s">
        <v>247</v>
      </c>
      <c r="M10" s="21" t="s">
        <v>247</v>
      </c>
      <c r="N10" s="22" t="s">
        <v>256</v>
      </c>
    </row>
    <row r="11" spans="1:14" s="1" customFormat="1" ht="42" customHeight="1">
      <c r="A11" s="21" t="s">
        <v>257</v>
      </c>
      <c r="B11" s="22"/>
      <c r="C11" s="22" t="s">
        <v>258</v>
      </c>
      <c r="D11" s="22" t="s">
        <v>254</v>
      </c>
      <c r="E11" s="22" t="s">
        <v>255</v>
      </c>
      <c r="F11" s="22"/>
      <c r="G11" s="22">
        <v>13150000</v>
      </c>
      <c r="H11" s="21">
        <v>13150000</v>
      </c>
      <c r="I11" s="21"/>
      <c r="J11" s="21"/>
      <c r="K11" s="21" t="s">
        <v>247</v>
      </c>
      <c r="L11" s="21" t="s">
        <v>247</v>
      </c>
      <c r="M11" s="21" t="s">
        <v>247</v>
      </c>
      <c r="N11" s="22"/>
    </row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N3:N5"/>
    <mergeCell ref="G3:J4"/>
  </mergeCells>
  <printOptions horizontalCentered="1"/>
  <pageMargins left="0" right="0" top="0" bottom="0" header="0.51" footer="0.51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F15" sqref="A15:F15"/>
    </sheetView>
  </sheetViews>
  <sheetFormatPr defaultColWidth="9.140625" defaultRowHeight="12.75" customHeight="1"/>
  <cols>
    <col min="1" max="1" width="12.28125" style="1" customWidth="1"/>
    <col min="2" max="2" width="19.00390625" style="1" customWidth="1"/>
    <col min="3" max="8" width="14.28125" style="1" customWidth="1"/>
    <col min="9" max="9" width="9.140625" style="1" customWidth="1"/>
  </cols>
  <sheetData>
    <row r="1" spans="1:8" s="1" customFormat="1" ht="24.75" customHeight="1">
      <c r="A1" s="2" t="s">
        <v>259</v>
      </c>
      <c r="B1" s="2"/>
      <c r="C1" s="2"/>
      <c r="D1" s="2"/>
      <c r="E1" s="2"/>
      <c r="F1" s="2"/>
      <c r="G1" s="2"/>
      <c r="H1" s="2"/>
    </row>
    <row r="2" spans="3:8" s="1" customFormat="1" ht="24.75" customHeight="1">
      <c r="C2" s="3"/>
      <c r="D2" s="3"/>
      <c r="E2" s="3"/>
      <c r="F2" s="3"/>
      <c r="G2" s="3"/>
      <c r="H2" s="4" t="s">
        <v>81</v>
      </c>
    </row>
    <row r="3" spans="1:8" s="1" customFormat="1" ht="24.75" customHeight="1">
      <c r="A3" s="5" t="s">
        <v>47</v>
      </c>
      <c r="B3" s="5" t="s">
        <v>83</v>
      </c>
      <c r="C3" s="5" t="s">
        <v>260</v>
      </c>
      <c r="D3" s="5"/>
      <c r="E3" s="5"/>
      <c r="F3" s="5"/>
      <c r="G3" s="5"/>
      <c r="H3" s="5"/>
    </row>
    <row r="4" spans="1:8" s="1" customFormat="1" ht="24.75" customHeight="1">
      <c r="A4" s="5"/>
      <c r="B4" s="5"/>
      <c r="C4" s="5" t="s">
        <v>49</v>
      </c>
      <c r="D4" s="5" t="s">
        <v>78</v>
      </c>
      <c r="E4" s="5"/>
      <c r="F4" s="5"/>
      <c r="G4" s="5"/>
      <c r="H4" s="5" t="s">
        <v>79</v>
      </c>
    </row>
    <row r="5" spans="1:8" s="1" customFormat="1" ht="24.75" customHeight="1">
      <c r="A5" s="5"/>
      <c r="B5" s="5"/>
      <c r="C5" s="5"/>
      <c r="D5" s="5" t="s">
        <v>7</v>
      </c>
      <c r="E5" s="5" t="s">
        <v>85</v>
      </c>
      <c r="F5" s="5" t="s">
        <v>86</v>
      </c>
      <c r="G5" s="5" t="s">
        <v>87</v>
      </c>
      <c r="H5" s="5"/>
    </row>
    <row r="6" spans="1:8" s="1" customFormat="1" ht="24.75" customHeight="1">
      <c r="A6" s="6" t="s">
        <v>88</v>
      </c>
      <c r="B6" s="6" t="s">
        <v>88</v>
      </c>
      <c r="C6" s="7" t="s">
        <v>89</v>
      </c>
      <c r="D6" s="7">
        <f>C6+1</f>
        <v>2</v>
      </c>
      <c r="E6" s="7">
        <v>3</v>
      </c>
      <c r="F6" s="7">
        <v>4</v>
      </c>
      <c r="G6" s="7">
        <v>5</v>
      </c>
      <c r="H6" s="7">
        <f>G6+1</f>
        <v>6</v>
      </c>
    </row>
    <row r="7" spans="1:8" s="1" customFormat="1" ht="24.75" customHeight="1">
      <c r="A7" s="8"/>
      <c r="B7" s="9"/>
      <c r="C7" s="10"/>
      <c r="D7" s="10"/>
      <c r="E7" s="10"/>
      <c r="F7" s="10"/>
      <c r="G7" s="11"/>
      <c r="H7" s="10"/>
    </row>
    <row r="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0.98" bottom="0.98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峰哥</cp:lastModifiedBy>
  <cp:lastPrinted>2018-01-19T06:17:24Z</cp:lastPrinted>
  <dcterms:created xsi:type="dcterms:W3CDTF">2018-05-08T00:49:23Z</dcterms:created>
  <dcterms:modified xsi:type="dcterms:W3CDTF">2019-02-20T09:02:33Z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