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情况表" sheetId="4" r:id="rId4"/>
    <sheet name="财政拨款收支总体情况表" sheetId="5" r:id="rId5"/>
    <sheet name="一般公共预算支出预算总表" sheetId="6" r:id="rId6"/>
    <sheet name="一般公共预算基本支出情况表" sheetId="7" r:id="rId7"/>
    <sheet name="项目-财政核定" sheetId="8" r:id="rId8"/>
    <sheet name="政府性基金预算支出情况表" sheetId="9" r:id="rId9"/>
    <sheet name="三公经费支出情况表" sheetId="10" r:id="rId10"/>
  </sheets>
  <definedNames/>
  <calcPr fullCalcOnLoad="1"/>
</workbook>
</file>

<file path=xl/sharedStrings.xml><?xml version="1.0" encoding="utf-8"?>
<sst xmlns="http://schemas.openxmlformats.org/spreadsheetml/2006/main" count="509" uniqueCount="278">
  <si>
    <t xml:space="preserve">     </t>
  </si>
  <si>
    <t>单位名称：</t>
  </si>
  <si>
    <t>海原县南华山自然保护区管理处</t>
  </si>
  <si>
    <t>部门领导：</t>
  </si>
  <si>
    <t>李瑞</t>
  </si>
  <si>
    <t>财务负责人：</t>
  </si>
  <si>
    <t xml:space="preserve">      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</si>
  <si>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</si>
  <si>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</si>
  <si>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</si>
  <si>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</si>
  <si>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</si>
  <si>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</si>
  <si>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</si>
  <si>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</si>
  <si>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</si>
  <si>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</si>
  <si>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</si>
  <si>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</si>
  <si>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</si>
  <si>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</si>
  <si>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</si>
  <si>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</si>
  <si>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</si>
  <si>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</si>
  <si>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</si>
  <si>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</si>
  <si>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</si>
  <si>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</si>
  <si>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</si>
  <si>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</si>
  <si>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</si>
  <si>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</si>
  <si>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</si>
  <si>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</si>
  <si>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</si>
  <si>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</si>
  <si>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</si>
  <si>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</si>
  <si>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</si>
  <si>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</si>
  <si>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</si>
  <si>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</si>
  <si>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</si>
  <si>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</si>
  <si>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收  入  总  计</t>
  </si>
  <si>
    <t>支  出  总  计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</si>
  <si>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</si>
  <si>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</si>
  <si>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</si>
  <si>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</si>
  <si>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</si>
  <si>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</si>
  <si>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</si>
  <si>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</si>
  <si>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</si>
  <si>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</si>
  <si>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</si>
  <si>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</si>
  <si>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 xml:space="preserve">  海原县南华山自然保护区管理处本级</t>
  </si>
  <si>
    <t xml:space="preserve">    2130234</t>
  </si>
  <si>
    <t>林业防灾减灾</t>
  </si>
  <si>
    <t xml:space="preserve">    2130204</t>
  </si>
  <si>
    <t>林业事业机构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</si>
  <si>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</si>
  <si>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</si>
  <si>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</si>
  <si>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</si>
  <si>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</si>
  <si>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</si>
  <si>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</si>
  <si>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</si>
  <si>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</si>
  <si>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</si>
  <si>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</si>
  <si>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</si>
  <si>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</si>
  <si>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</si>
  <si>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</si>
  <si>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</si>
  <si>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>2018年支出总计</t>
  </si>
  <si>
    <t>自治区经费拨款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</si>
  <si>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</si>
  <si>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</si>
  <si>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</si>
  <si>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</si>
  <si>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</si>
  <si>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</si>
  <si>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</si>
  <si>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</si>
  <si>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</si>
  <si>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</si>
  <si>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</si>
  <si>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</si>
  <si>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</si>
  <si>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</si>
  <si>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</si>
  <si>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</si>
  <si>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</si>
  <si>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</si>
  <si>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</si>
  <si>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</si>
  <si>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</si>
  <si>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</si>
  <si>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</si>
  <si>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</si>
  <si>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</si>
  <si>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</si>
  <si>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</si>
  <si>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</si>
  <si>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</si>
  <si>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</si>
  <si>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</si>
  <si>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</si>
  <si>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</si>
  <si>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</si>
  <si>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</si>
  <si>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2130204</t>
  </si>
  <si>
    <t xml:space="preserve">      林业事业机构</t>
  </si>
  <si>
    <t xml:space="preserve">        基本工资</t>
  </si>
  <si>
    <t xml:space="preserve">        50501-工资福利支出</t>
  </si>
  <si>
    <t xml:space="preserve">          30101</t>
  </si>
  <si>
    <t xml:space="preserve">          基本工资</t>
  </si>
  <si>
    <t xml:space="preserve">          50501-工资福利支出</t>
  </si>
  <si>
    <t xml:space="preserve">        岗位津贴（含警衔津贴）</t>
  </si>
  <si>
    <t xml:space="preserve">        50101-工资奖金津补贴</t>
  </si>
  <si>
    <t xml:space="preserve">          30102</t>
  </si>
  <si>
    <t xml:space="preserve">          津贴补贴</t>
  </si>
  <si>
    <t xml:space="preserve">          50101-工资奖金津补贴</t>
  </si>
  <si>
    <t xml:space="preserve">        绩效工资</t>
  </si>
  <si>
    <t xml:space="preserve">        艰苦边远地区津贴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</si>
  <si>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</si>
  <si>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</si>
  <si>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</si>
  <si>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</si>
  <si>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  30103</t>
  </si>
  <si>
    <t xml:space="preserve">          奖金</t>
  </si>
  <si>
    <t xml:space="preserve">        个人取暖费</t>
  </si>
  <si>
    <t xml:space="preserve">        政府效能奖</t>
  </si>
  <si>
    <t xml:space="preserve">        政府聘用人员工资</t>
  </si>
  <si>
    <t xml:space="preserve">        50199-其他工资福利支出</t>
  </si>
  <si>
    <t xml:space="preserve">          50199-其他工资福利支出</t>
  </si>
  <si>
    <t xml:space="preserve">        遗属生活费</t>
  </si>
  <si>
    <t xml:space="preserve">        50999-其他对个人和家庭补助</t>
  </si>
  <si>
    <t xml:space="preserve">          30305</t>
  </si>
  <si>
    <t xml:space="preserve">          生活补助</t>
  </si>
  <si>
    <t xml:space="preserve">          50999-其他对个人和家庭补助</t>
  </si>
  <si>
    <t xml:space="preserve">        妇女卫生保洁费</t>
  </si>
  <si>
    <t xml:space="preserve">          30399</t>
  </si>
  <si>
    <t xml:space="preserve">          其他对个人和家庭的补助</t>
  </si>
  <si>
    <t xml:space="preserve">        综合定额</t>
  </si>
  <si>
    <t xml:space="preserve">        50299-其他商品和服务支出</t>
  </si>
  <si>
    <t xml:space="preserve">          30201</t>
  </si>
  <si>
    <t xml:space="preserve">          办公费</t>
  </si>
  <si>
    <t xml:space="preserve">          50201-办公经费</t>
  </si>
  <si>
    <t xml:space="preserve">          30205</t>
  </si>
  <si>
    <t xml:space="preserve">          水费</t>
  </si>
  <si>
    <t xml:space="preserve">          50299-其他商品和服务支出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</si>
  <si>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</si>
  <si>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</si>
  <si>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</si>
  <si>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</si>
  <si>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</si>
  <si>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</si>
  <si>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30215</t>
  </si>
  <si>
    <t xml:space="preserve">          会议费</t>
  </si>
  <si>
    <t xml:space="preserve">          50202-会议费</t>
  </si>
  <si>
    <t xml:space="preserve">          30217</t>
  </si>
  <si>
    <t xml:space="preserve">          公务接待费</t>
  </si>
  <si>
    <t xml:space="preserve">          50206-公务接待费</t>
  </si>
  <si>
    <t xml:space="preserve">          30226</t>
  </si>
  <si>
    <t xml:space="preserve">          劳务费</t>
  </si>
  <si>
    <t xml:space="preserve">        办公用房取暖费</t>
  </si>
  <si>
    <t xml:space="preserve">        50201-办公经费</t>
  </si>
  <si>
    <t xml:space="preserve">          30208</t>
  </si>
  <si>
    <t xml:space="preserve">          取暖费</t>
  </si>
  <si>
    <t xml:space="preserve">        车辆运行费</t>
  </si>
  <si>
    <t xml:space="preserve">        50208-公务用车运行维护费</t>
  </si>
  <si>
    <t xml:space="preserve">          30231</t>
  </si>
  <si>
    <t xml:space="preserve">          公务用车运行维护费</t>
  </si>
  <si>
    <t xml:space="preserve">          50208-公务用车运行维护费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</si>
  <si>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</si>
  <si>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</si>
  <si>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</si>
  <si>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</si>
  <si>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</si>
  <si>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</si>
  <si>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</si>
  <si>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</si>
  <si>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</si>
  <si>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</si>
  <si>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</si>
  <si>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</si>
  <si>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</si>
  <si>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</si>
  <si>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</si>
  <si>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</si>
  <si>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</si>
  <si>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</si>
  <si>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</si>
  <si>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</si>
  <si>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[143]海原县南华山自然保护区管理处</t>
  </si>
  <si>
    <t xml:space="preserve">  [143001]海原县南华山自然保护区管理处本级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</si>
  <si>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</si>
  <si>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</si>
  <si>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</si>
  <si>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</si>
  <si>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</si>
  <si>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</si>
  <si>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</si>
  <si>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</si>
  <si>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</si>
  <si>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</si>
  <si>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</si>
  <si>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</si>
  <si>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2130204</t>
  </si>
  <si>
    <t xml:space="preserve">    林业事业机构</t>
  </si>
  <si>
    <t>2130234</t>
  </si>
  <si>
    <t xml:space="preserve">    林业防灾减灾</t>
  </si>
  <si>
    <t>2210201</t>
  </si>
  <si>
    <t xml:space="preserve">    住房公积金</t>
  </si>
  <si>
    <t>2210203</t>
  </si>
  <si>
    <t xml:space="preserve">    购房补贴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</si>
  <si>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</si>
  <si>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</si>
  <si>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</si>
  <si>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</si>
  <si>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</si>
  <si>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</si>
  <si>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</si>
  <si>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</si>
  <si>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</si>
  <si>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</si>
  <si>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</si>
  <si>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</si>
  <si>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</si>
  <si>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</si>
  <si>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海原县南华山自然保护区管理处</t>
  </si>
  <si>
    <t xml:space="preserve">    海原县南华山自然保护区管理处本级</t>
  </si>
  <si>
    <t>30217</t>
  </si>
  <si>
    <t>50206</t>
  </si>
  <si>
    <t>50206-公务接待费</t>
  </si>
  <si>
    <t>30231</t>
  </si>
  <si>
    <t>公务用车运行维护费</t>
  </si>
  <si>
    <t>50208</t>
  </si>
  <si>
    <t>50208-公务用车运行维护费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</si>
  <si>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</si>
  <si>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</si>
  <si>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</si>
  <si>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</si>
  <si>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</si>
  <si>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</si>
  <si>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</si>
  <si>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</si>
  <si>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</si>
  <si>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</si>
  <si>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</si>
  <si>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</si>
  <si>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 xml:space="preserve">    森林防灾减灾</t>
  </si>
  <si>
    <t>[2130234]林业防灾减灾</t>
  </si>
  <si>
    <t>[30299]其他商品和服务支出</t>
  </si>
  <si>
    <t>50502-商品和服务支出</t>
  </si>
  <si>
    <t>否</t>
  </si>
  <si>
    <t>宁政办发（2006）133号</t>
  </si>
  <si>
    <t>政府性基金预算支出情况表</t>
  </si>
  <si>
    <t>政府性基金预算财政拨款支出</t>
  </si>
  <si>
    <t>单位：万元</t>
  </si>
  <si>
    <t>编制日期：  2018 年  5 月  5 日</t>
  </si>
  <si>
    <t>部门收支总体情况表</t>
  </si>
  <si>
    <t>财政拨款收支总体情况表</t>
  </si>
  <si>
    <t xml:space="preserve">   海原县南华山自然保护区管理处</t>
  </si>
  <si>
    <r>
      <t xml:space="preserve">      </t>
    </r>
    <r>
      <rPr>
        <sz val="10"/>
        <color indexed="8"/>
        <rFont val="宋体"/>
        <family val="0"/>
      </rPr>
      <t>杨生彪</t>
    </r>
  </si>
  <si>
    <t xml:space="preserve">     制表人：</t>
  </si>
  <si>
    <t xml:space="preserve">           2018年海原县部门预算公开表</t>
  </si>
  <si>
    <t xml:space="preserve">
</t>
  </si>
  <si>
    <r>
      <t xml:space="preserve">部门支出情况表   </t>
    </r>
    <r>
      <rPr>
        <sz val="14"/>
        <color indexed="8"/>
        <rFont val="宋体"/>
        <family val="0"/>
      </rPr>
      <t xml:space="preserve">                                        </t>
    </r>
    <r>
      <rPr>
        <sz val="10"/>
        <color indexed="8"/>
        <rFont val="宋体"/>
        <family val="0"/>
      </rPr>
      <t>单位：万元</t>
    </r>
  </si>
  <si>
    <t>部门收入情况表</t>
  </si>
  <si>
    <t>单位：万元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</si>
</sst>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  <numFmt numFmtId="185" formatCode="#,##0.00;[Red]#,##0.0"/>
    <numFmt numFmtId="186" formatCode="0_);[Red]\(0\)"/>
    <numFmt numFmtId="187" formatCode="#,##0.00_);[Red]\(#,##0.00\)"/>
  </numFmts>
  <fonts count="67">
    <font>
      <sz val="10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8"/>
      <name val="楷体_GB2312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6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65" fillId="22" borderId="8" applyNumberFormat="0" applyAlignment="0" applyProtection="0"/>
    <xf numFmtId="0" fontId="66" fillId="25" borderId="5" applyNumberFormat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left" vertical="center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185" fontId="18" fillId="0" borderId="10" xfId="0" applyNumberFormat="1" applyFont="1" applyBorder="1" applyAlignment="1" applyProtection="1">
      <alignment horizontal="right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186" fontId="21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vertical="center"/>
      <protection/>
    </xf>
    <xf numFmtId="187" fontId="22" fillId="0" borderId="10" xfId="0" applyNumberFormat="1" applyFont="1" applyBorder="1" applyAlignment="1" applyProtection="1">
      <alignment horizontal="right" vertical="center"/>
      <protection/>
    </xf>
    <xf numFmtId="187" fontId="22" fillId="0" borderId="10" xfId="0" applyNumberFormat="1" applyFont="1" applyBorder="1" applyAlignment="1" applyProtection="1">
      <alignment horizontal="right" vertical="center"/>
      <protection/>
    </xf>
    <xf numFmtId="187" fontId="22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vertical="center"/>
      <protection/>
    </xf>
    <xf numFmtId="187" fontId="20" fillId="0" borderId="10" xfId="0" applyNumberFormat="1" applyFont="1" applyBorder="1" applyAlignment="1" applyProtection="1">
      <alignment horizontal="right" vertical="center"/>
      <protection/>
    </xf>
    <xf numFmtId="187" fontId="20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184" fontId="23" fillId="0" borderId="10" xfId="0" applyNumberFormat="1" applyFont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 vertical="center" wrapText="1"/>
      <protection/>
    </xf>
    <xf numFmtId="1" fontId="24" fillId="0" borderId="10" xfId="0" applyNumberFormat="1" applyFont="1" applyBorder="1" applyAlignment="1" applyProtection="1">
      <alignment vertical="center" wrapText="1"/>
      <protection/>
    </xf>
    <xf numFmtId="1" fontId="9" fillId="0" borderId="10" xfId="0" applyNumberFormat="1" applyFont="1" applyBorder="1" applyAlignment="1" applyProtection="1">
      <alignment vertical="center"/>
      <protection/>
    </xf>
    <xf numFmtId="1" fontId="9" fillId="0" borderId="10" xfId="0" applyNumberFormat="1" applyFont="1" applyBorder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2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8" fillId="0" borderId="0" xfId="0" applyFont="1" applyBorder="1" applyAlignment="1" applyProtection="1">
      <alignment vertical="center"/>
      <protection/>
    </xf>
    <xf numFmtId="4" fontId="20" fillId="0" borderId="10" xfId="0" applyNumberFormat="1" applyFont="1" applyBorder="1" applyAlignment="1" applyProtection="1">
      <alignment horizontal="center" vertical="center"/>
      <protection/>
    </xf>
    <xf numFmtId="4" fontId="20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1" fontId="33" fillId="0" borderId="10" xfId="0" applyNumberFormat="1" applyFont="1" applyBorder="1" applyAlignment="1" applyProtection="1">
      <alignment vertical="center"/>
      <protection/>
    </xf>
    <xf numFmtId="1" fontId="33" fillId="0" borderId="10" xfId="0" applyNumberFormat="1" applyFont="1" applyBorder="1" applyAlignment="1" applyProtection="1">
      <alignment vertical="center" wrapText="1"/>
      <protection/>
    </xf>
    <xf numFmtId="1" fontId="33" fillId="0" borderId="10" xfId="0" applyNumberFormat="1" applyFont="1" applyBorder="1" applyAlignment="1" applyProtection="1">
      <alignment vertical="center"/>
      <protection/>
    </xf>
    <xf numFmtId="1" fontId="33" fillId="0" borderId="10" xfId="0" applyNumberFormat="1" applyFont="1" applyBorder="1" applyAlignment="1" applyProtection="1">
      <alignment vertical="center" wrapText="1"/>
      <protection/>
    </xf>
    <xf numFmtId="49" fontId="32" fillId="33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49" fontId="32" fillId="33" borderId="10" xfId="0" applyNumberFormat="1" applyFont="1" applyFill="1" applyBorder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zoomScalePageLayoutView="0" workbookViewId="0" topLeftCell="A7">
      <selection activeCell="J16" sqref="J16"/>
    </sheetView>
  </sheetViews>
  <sheetFormatPr defaultColWidth="9.140625" defaultRowHeight="12.75"/>
  <cols>
    <col min="1" max="1" width="2.28125" style="0" customWidth="1"/>
    <col min="3" max="3" width="3.7109375" style="0" customWidth="1"/>
    <col min="4" max="4" width="4.7109375" style="0" customWidth="1"/>
    <col min="5" max="6" width="7.8515625" style="0" customWidth="1"/>
    <col min="7" max="8" width="4.00390625" style="0" customWidth="1"/>
    <col min="9" max="9" width="11.28125" style="0" customWidth="1"/>
    <col min="10" max="10" width="7.8515625" style="0" customWidth="1"/>
    <col min="11" max="11" width="2.00390625" style="0" customWidth="1"/>
    <col min="12" max="12" width="12.7109375" style="0" customWidth="1"/>
    <col min="13" max="13" width="5.421875" style="0" customWidth="1"/>
    <col min="14" max="14" width="2.140625" style="0" customWidth="1"/>
    <col min="15" max="15" width="9.8515625" style="0" customWidth="1"/>
    <col min="16" max="17" width="7.8515625" style="0" customWidth="1"/>
    <col min="18" max="18" width="12.28125" style="0" customWidth="1"/>
  </cols>
  <sheetData>
    <row r="2" ht="14.25" customHeight="1">
      <c r="A2" s="1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81" t="s">
        <v>273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1" ht="14.25" customHeight="1">
      <c r="A15" s="2"/>
      <c r="B15" s="2"/>
      <c r="C15" s="2"/>
      <c r="D15" s="2"/>
      <c r="E15" s="2"/>
      <c r="F15" s="2"/>
      <c r="G15" s="2"/>
      <c r="H15" s="2" t="s">
        <v>267</v>
      </c>
      <c r="I15" s="2"/>
      <c r="J15" s="2"/>
      <c r="K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8" ht="14.25" customHeight="1">
      <c r="A19" s="2" t="s">
        <v>0</v>
      </c>
      <c r="B19" s="2"/>
      <c r="C19" s="2"/>
      <c r="D19" s="2"/>
      <c r="E19" s="2"/>
      <c r="F19" s="2"/>
      <c r="G19" s="2"/>
      <c r="H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57" t="s">
        <v>1</v>
      </c>
      <c r="C22" s="58" t="s">
        <v>270</v>
      </c>
      <c r="D22" s="57"/>
      <c r="E22" s="57"/>
      <c r="F22" s="59"/>
      <c r="G22" s="56"/>
      <c r="H22" s="56"/>
      <c r="I22" s="57" t="s">
        <v>3</v>
      </c>
      <c r="J22" s="60" t="s">
        <v>4</v>
      </c>
      <c r="K22" s="57"/>
      <c r="L22" s="58" t="s">
        <v>5</v>
      </c>
      <c r="M22" s="60" t="s">
        <v>4</v>
      </c>
      <c r="N22" s="59"/>
      <c r="O22" s="58" t="s">
        <v>272</v>
      </c>
      <c r="P22" s="60" t="s">
        <v>271</v>
      </c>
    </row>
    <row r="23" ht="15.75" customHeight="1">
      <c r="B23" s="4" t="s">
        <v>6</v>
      </c>
    </row>
  </sheetData>
  <sheetProtection/>
  <mergeCells count="1">
    <mergeCell ref="A9:U9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selection activeCell="F2" sqref="F2:G3"/>
    </sheetView>
  </sheetViews>
  <sheetFormatPr defaultColWidth="9.140625" defaultRowHeight="12.75"/>
  <cols>
    <col min="1" max="1" width="20.57421875" style="0" customWidth="1"/>
    <col min="2" max="2" width="8.00390625" style="0" customWidth="1"/>
    <col min="3" max="3" width="9.00390625" style="0" customWidth="1"/>
    <col min="4" max="4" width="8.140625" style="0" customWidth="1"/>
    <col min="5" max="5" width="16.57421875" style="0" customWidth="1"/>
    <col min="6" max="6" width="7.8515625" style="0" customWidth="1"/>
    <col min="7" max="7" width="21.7109375" style="0" customWidth="1"/>
    <col min="9" max="9" width="10.7109375" style="0" customWidth="1"/>
    <col min="10" max="10" width="10.00390625" style="0" customWidth="1"/>
    <col min="12" max="12" width="8.7109375" style="0" customWidth="1"/>
    <col min="13" max="13" width="8.140625" style="0" customWidth="1"/>
    <col min="15" max="15" width="8.421875" style="0" customWidth="1"/>
    <col min="17" max="17" width="6.7109375" style="0" customWidth="1"/>
    <col min="18" max="18" width="9.00390625" style="0" customWidth="1"/>
    <col min="20" max="20" width="9.57421875" style="0" customWidth="1"/>
    <col min="21" max="21" width="9.7109375" style="0" customWidth="1"/>
    <col min="23" max="23" width="9.8515625" style="0" customWidth="1"/>
    <col min="24" max="24" width="7.57421875" style="0" customWidth="1"/>
  </cols>
  <sheetData>
    <row r="1" spans="1:24" ht="45" customHeight="1">
      <c r="A1" s="101" t="s">
        <v>223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 t="s">
        <v>7</v>
      </c>
      <c r="X1" s="102"/>
    </row>
    <row r="2" spans="1:24" ht="20.25" customHeight="1">
      <c r="A2" s="103" t="s">
        <v>224</v>
      </c>
      <c r="B2" s="103" t="s">
        <v>225</v>
      </c>
      <c r="C2" s="103"/>
      <c r="D2" s="103" t="s">
        <v>226</v>
      </c>
      <c r="E2" s="103"/>
      <c r="F2" s="103" t="s">
        <v>227</v>
      </c>
      <c r="G2" s="103"/>
      <c r="H2" s="103" t="s">
        <v>228</v>
      </c>
      <c r="I2" s="105"/>
      <c r="J2" s="105"/>
      <c r="K2" s="103" t="s">
        <v>229</v>
      </c>
      <c r="L2" s="105"/>
      <c r="M2" s="105"/>
      <c r="N2" s="103" t="s">
        <v>230</v>
      </c>
      <c r="O2" s="105"/>
      <c r="P2" s="105"/>
      <c r="Q2" s="105"/>
      <c r="R2" s="105"/>
      <c r="S2" s="105"/>
      <c r="T2" s="105"/>
      <c r="U2" s="105"/>
      <c r="V2" s="103" t="s">
        <v>231</v>
      </c>
      <c r="W2" s="106"/>
      <c r="X2" s="106"/>
    </row>
    <row r="3" spans="1:24" ht="48" customHeight="1">
      <c r="A3" s="104"/>
      <c r="B3" s="104"/>
      <c r="C3" s="104"/>
      <c r="D3" s="104"/>
      <c r="E3" s="104"/>
      <c r="F3" s="104"/>
      <c r="G3" s="104"/>
      <c r="H3" s="104" t="s">
        <v>232</v>
      </c>
      <c r="I3" s="104" t="s">
        <v>84</v>
      </c>
      <c r="J3" s="106"/>
      <c r="K3" s="104" t="s">
        <v>57</v>
      </c>
      <c r="L3" s="104" t="s">
        <v>84</v>
      </c>
      <c r="M3" s="106"/>
      <c r="N3" s="104" t="s">
        <v>230</v>
      </c>
      <c r="O3" s="106"/>
      <c r="P3" s="106"/>
      <c r="Q3" s="104" t="s">
        <v>233</v>
      </c>
      <c r="R3" s="106"/>
      <c r="S3" s="104" t="s">
        <v>234</v>
      </c>
      <c r="T3" s="106"/>
      <c r="U3" s="106"/>
      <c r="V3" s="104" t="s">
        <v>57</v>
      </c>
      <c r="W3" s="104" t="s">
        <v>84</v>
      </c>
      <c r="X3" s="106"/>
    </row>
    <row r="4" spans="1:24" ht="40.5" customHeight="1">
      <c r="A4" s="104"/>
      <c r="B4" s="107" t="s">
        <v>192</v>
      </c>
      <c r="C4" s="107" t="s">
        <v>235</v>
      </c>
      <c r="D4" s="107" t="s">
        <v>192</v>
      </c>
      <c r="E4" s="107" t="s">
        <v>235</v>
      </c>
      <c r="F4" s="107" t="s">
        <v>192</v>
      </c>
      <c r="G4" s="107" t="s">
        <v>235</v>
      </c>
      <c r="H4" s="106"/>
      <c r="I4" s="104" t="s">
        <v>195</v>
      </c>
      <c r="J4" s="104" t="s">
        <v>196</v>
      </c>
      <c r="K4" s="106"/>
      <c r="L4" s="104" t="s">
        <v>195</v>
      </c>
      <c r="M4" s="104" t="s">
        <v>196</v>
      </c>
      <c r="N4" s="104" t="s">
        <v>15</v>
      </c>
      <c r="O4" s="104" t="s">
        <v>84</v>
      </c>
      <c r="P4" s="106"/>
      <c r="Q4" s="104" t="s">
        <v>57</v>
      </c>
      <c r="R4" s="45" t="s">
        <v>84</v>
      </c>
      <c r="S4" s="104" t="s">
        <v>57</v>
      </c>
      <c r="T4" s="104" t="s">
        <v>84</v>
      </c>
      <c r="U4" s="106"/>
      <c r="V4" s="106"/>
      <c r="W4" s="104" t="s">
        <v>195</v>
      </c>
      <c r="X4" s="104" t="s">
        <v>196</v>
      </c>
    </row>
    <row r="5" spans="1:24" ht="33" customHeight="1">
      <c r="A5" s="104"/>
      <c r="B5" s="107"/>
      <c r="C5" s="107"/>
      <c r="D5" s="107"/>
      <c r="E5" s="107"/>
      <c r="F5" s="107"/>
      <c r="G5" s="107"/>
      <c r="H5" s="106"/>
      <c r="I5" s="104"/>
      <c r="J5" s="104"/>
      <c r="K5" s="106"/>
      <c r="L5" s="104"/>
      <c r="M5" s="104"/>
      <c r="N5" s="104"/>
      <c r="O5" s="45" t="s">
        <v>195</v>
      </c>
      <c r="P5" s="45" t="s">
        <v>196</v>
      </c>
      <c r="Q5" s="104"/>
      <c r="R5" s="45" t="s">
        <v>196</v>
      </c>
      <c r="S5" s="104"/>
      <c r="T5" s="45" t="s">
        <v>195</v>
      </c>
      <c r="U5" s="45" t="s">
        <v>196</v>
      </c>
      <c r="V5" s="106"/>
      <c r="W5" s="104"/>
      <c r="X5" s="104"/>
    </row>
    <row r="6" spans="1:24" ht="26.25" customHeight="1">
      <c r="A6" s="46" t="s">
        <v>86</v>
      </c>
      <c r="B6" s="46" t="s">
        <v>86</v>
      </c>
      <c r="C6" s="46" t="s">
        <v>86</v>
      </c>
      <c r="D6" s="46" t="s">
        <v>86</v>
      </c>
      <c r="E6" s="46" t="s">
        <v>86</v>
      </c>
      <c r="F6" s="46" t="s">
        <v>86</v>
      </c>
      <c r="G6" s="46" t="s">
        <v>86</v>
      </c>
      <c r="H6" s="46">
        <v>1</v>
      </c>
      <c r="I6" s="46">
        <v>2</v>
      </c>
      <c r="J6" s="46">
        <v>3</v>
      </c>
      <c r="K6" s="46">
        <v>4</v>
      </c>
      <c r="L6" s="46">
        <v>5</v>
      </c>
      <c r="M6" s="46">
        <v>6</v>
      </c>
      <c r="N6" s="46">
        <v>7</v>
      </c>
      <c r="O6" s="46">
        <v>8</v>
      </c>
      <c r="P6" s="46">
        <v>9</v>
      </c>
      <c r="Q6" s="46">
        <v>10</v>
      </c>
      <c r="R6" s="46">
        <v>11</v>
      </c>
      <c r="S6" s="46">
        <v>12</v>
      </c>
      <c r="T6" s="46">
        <v>13</v>
      </c>
      <c r="U6" s="46">
        <v>14</v>
      </c>
      <c r="V6" s="46">
        <v>15</v>
      </c>
      <c r="W6" s="46">
        <v>16</v>
      </c>
      <c r="X6" s="46">
        <v>17</v>
      </c>
    </row>
    <row r="7" spans="1:24" ht="29.25" customHeight="1">
      <c r="A7" s="47" t="s">
        <v>57</v>
      </c>
      <c r="B7" s="47" t="s">
        <v>58</v>
      </c>
      <c r="C7" s="47" t="s">
        <v>58</v>
      </c>
      <c r="D7" s="47" t="s">
        <v>58</v>
      </c>
      <c r="E7" s="47" t="s">
        <v>58</v>
      </c>
      <c r="F7" s="47" t="s">
        <v>58</v>
      </c>
      <c r="G7" s="47" t="s">
        <v>58</v>
      </c>
      <c r="H7" s="48">
        <f>I7+J7</f>
        <v>100000</v>
      </c>
      <c r="I7" s="48">
        <f aca="true" t="shared" si="0" ref="I7:J11">L7+O7+W7</f>
        <v>100000</v>
      </c>
      <c r="J7" s="48">
        <f t="shared" si="0"/>
        <v>0</v>
      </c>
      <c r="K7" s="48">
        <f>L7+M7</f>
        <v>0</v>
      </c>
      <c r="L7" s="48">
        <v>0</v>
      </c>
      <c r="M7" s="48">
        <v>0</v>
      </c>
      <c r="N7" s="48">
        <f>O7+P7</f>
        <v>80000</v>
      </c>
      <c r="O7" s="48">
        <f>T7</f>
        <v>80000</v>
      </c>
      <c r="P7" s="48">
        <f>R7+U7</f>
        <v>0</v>
      </c>
      <c r="Q7" s="48">
        <f>R7</f>
        <v>0</v>
      </c>
      <c r="R7" s="48">
        <v>0</v>
      </c>
      <c r="S7" s="48">
        <f>T7+U7</f>
        <v>80000</v>
      </c>
      <c r="T7" s="48">
        <v>80000</v>
      </c>
      <c r="U7" s="48">
        <v>0</v>
      </c>
      <c r="V7" s="48">
        <f>W7+X7</f>
        <v>20000</v>
      </c>
      <c r="W7" s="48">
        <v>20000</v>
      </c>
      <c r="X7" s="48">
        <v>0</v>
      </c>
    </row>
    <row r="8" spans="1:24" ht="29.25" customHeight="1">
      <c r="A8" s="47" t="s">
        <v>236</v>
      </c>
      <c r="B8" s="47"/>
      <c r="C8" s="47"/>
      <c r="D8" s="47"/>
      <c r="E8" s="47"/>
      <c r="F8" s="47"/>
      <c r="G8" s="47"/>
      <c r="H8" s="48">
        <f>I8+J8</f>
        <v>100000</v>
      </c>
      <c r="I8" s="48">
        <f t="shared" si="0"/>
        <v>100000</v>
      </c>
      <c r="J8" s="48">
        <f t="shared" si="0"/>
        <v>0</v>
      </c>
      <c r="K8" s="48">
        <f>L8+M8</f>
        <v>0</v>
      </c>
      <c r="L8" s="48">
        <v>0</v>
      </c>
      <c r="M8" s="48">
        <v>0</v>
      </c>
      <c r="N8" s="48">
        <f>O8+P8</f>
        <v>80000</v>
      </c>
      <c r="O8" s="48">
        <f>T8</f>
        <v>80000</v>
      </c>
      <c r="P8" s="48">
        <f>R8+U8</f>
        <v>0</v>
      </c>
      <c r="Q8" s="48">
        <f>R8</f>
        <v>0</v>
      </c>
      <c r="R8" s="48">
        <v>0</v>
      </c>
      <c r="S8" s="48">
        <f>T8+U8</f>
        <v>80000</v>
      </c>
      <c r="T8" s="48">
        <v>80000</v>
      </c>
      <c r="U8" s="48">
        <v>0</v>
      </c>
      <c r="V8" s="48">
        <f>W8+X8</f>
        <v>20000</v>
      </c>
      <c r="W8" s="48">
        <v>20000</v>
      </c>
      <c r="X8" s="48">
        <v>0</v>
      </c>
    </row>
    <row r="9" spans="1:24" ht="29.25" customHeight="1">
      <c r="A9" s="47" t="s">
        <v>237</v>
      </c>
      <c r="B9" s="47"/>
      <c r="C9" s="47"/>
      <c r="D9" s="47"/>
      <c r="E9" s="47"/>
      <c r="F9" s="47"/>
      <c r="G9" s="47"/>
      <c r="H9" s="48">
        <f>I9+J9</f>
        <v>100000</v>
      </c>
      <c r="I9" s="48">
        <f t="shared" si="0"/>
        <v>100000</v>
      </c>
      <c r="J9" s="48">
        <f t="shared" si="0"/>
        <v>0</v>
      </c>
      <c r="K9" s="48">
        <f>L9+M9</f>
        <v>0</v>
      </c>
      <c r="L9" s="48">
        <v>0</v>
      </c>
      <c r="M9" s="48">
        <v>0</v>
      </c>
      <c r="N9" s="48">
        <f>O9+P9</f>
        <v>80000</v>
      </c>
      <c r="O9" s="48">
        <f>T9</f>
        <v>80000</v>
      </c>
      <c r="P9" s="48">
        <f>R9+U9</f>
        <v>0</v>
      </c>
      <c r="Q9" s="48">
        <f>R9</f>
        <v>0</v>
      </c>
      <c r="R9" s="48">
        <v>0</v>
      </c>
      <c r="S9" s="48">
        <f>T9+U9</f>
        <v>80000</v>
      </c>
      <c r="T9" s="48">
        <v>80000</v>
      </c>
      <c r="U9" s="48">
        <v>0</v>
      </c>
      <c r="V9" s="48">
        <f>W9+X9</f>
        <v>20000</v>
      </c>
      <c r="W9" s="48">
        <v>20000</v>
      </c>
      <c r="X9" s="48">
        <v>0</v>
      </c>
    </row>
    <row r="10" spans="1:24" ht="29.25" customHeight="1">
      <c r="A10" s="47" t="s">
        <v>238</v>
      </c>
      <c r="B10" s="47" t="s">
        <v>215</v>
      </c>
      <c r="C10" s="47" t="s">
        <v>63</v>
      </c>
      <c r="D10" s="47" t="s">
        <v>239</v>
      </c>
      <c r="E10" s="47" t="s">
        <v>231</v>
      </c>
      <c r="F10" s="47" t="s">
        <v>240</v>
      </c>
      <c r="G10" s="47" t="s">
        <v>241</v>
      </c>
      <c r="H10" s="48">
        <f>I10+J10</f>
        <v>20000</v>
      </c>
      <c r="I10" s="48">
        <f t="shared" si="0"/>
        <v>20000</v>
      </c>
      <c r="J10" s="48">
        <f t="shared" si="0"/>
        <v>0</v>
      </c>
      <c r="K10" s="48">
        <f>L10+M10</f>
        <v>0</v>
      </c>
      <c r="L10" s="48">
        <v>0</v>
      </c>
      <c r="M10" s="48">
        <v>0</v>
      </c>
      <c r="N10" s="48">
        <f>O10+P10</f>
        <v>0</v>
      </c>
      <c r="O10" s="48">
        <f>T10</f>
        <v>0</v>
      </c>
      <c r="P10" s="48">
        <f>R10+U10</f>
        <v>0</v>
      </c>
      <c r="Q10" s="48">
        <f>R10</f>
        <v>0</v>
      </c>
      <c r="R10" s="48">
        <v>0</v>
      </c>
      <c r="S10" s="48">
        <f>T10+U10</f>
        <v>0</v>
      </c>
      <c r="T10" s="48">
        <v>0</v>
      </c>
      <c r="U10" s="48">
        <v>0</v>
      </c>
      <c r="V10" s="48">
        <f>W10+X10</f>
        <v>20000</v>
      </c>
      <c r="W10" s="48">
        <v>20000</v>
      </c>
      <c r="X10" s="48">
        <v>0</v>
      </c>
    </row>
    <row r="11" spans="1:24" ht="29.25" customHeight="1">
      <c r="A11" s="47"/>
      <c r="B11" s="47"/>
      <c r="C11" s="47"/>
      <c r="D11" s="47" t="s">
        <v>242</v>
      </c>
      <c r="E11" s="47" t="s">
        <v>243</v>
      </c>
      <c r="F11" s="47" t="s">
        <v>244</v>
      </c>
      <c r="G11" s="47" t="s">
        <v>245</v>
      </c>
      <c r="H11" s="48">
        <f>I11+J11</f>
        <v>80000</v>
      </c>
      <c r="I11" s="48">
        <f t="shared" si="0"/>
        <v>80000</v>
      </c>
      <c r="J11" s="48">
        <f t="shared" si="0"/>
        <v>0</v>
      </c>
      <c r="K11" s="48">
        <f>L11+M11</f>
        <v>0</v>
      </c>
      <c r="L11" s="48">
        <v>0</v>
      </c>
      <c r="M11" s="48">
        <v>0</v>
      </c>
      <c r="N11" s="48">
        <f>O11+P11</f>
        <v>80000</v>
      </c>
      <c r="O11" s="48">
        <f>T11</f>
        <v>80000</v>
      </c>
      <c r="P11" s="48">
        <f>R11+U11</f>
        <v>0</v>
      </c>
      <c r="Q11" s="48">
        <f>R11</f>
        <v>0</v>
      </c>
      <c r="R11" s="48">
        <v>0</v>
      </c>
      <c r="S11" s="48">
        <f>T11+U11</f>
        <v>80000</v>
      </c>
      <c r="T11" s="48">
        <v>80000</v>
      </c>
      <c r="U11" s="48">
        <v>0</v>
      </c>
      <c r="V11" s="48">
        <f>W11+X11</f>
        <v>0</v>
      </c>
      <c r="W11" s="48">
        <v>0</v>
      </c>
      <c r="X11" s="48">
        <v>0</v>
      </c>
    </row>
  </sheetData>
  <sheetProtection/>
  <mergeCells count="36">
    <mergeCell ref="W4:W5"/>
    <mergeCell ref="X4:X5"/>
    <mergeCell ref="W3:X3"/>
    <mergeCell ref="B4:B5"/>
    <mergeCell ref="C4:C5"/>
    <mergeCell ref="D4:D5"/>
    <mergeCell ref="E4:E5"/>
    <mergeCell ref="F4:F5"/>
    <mergeCell ref="G4:G5"/>
    <mergeCell ref="I4:I5"/>
    <mergeCell ref="S3:U3"/>
    <mergeCell ref="V3:V5"/>
    <mergeCell ref="N4:N5"/>
    <mergeCell ref="O4:P4"/>
    <mergeCell ref="Q4:Q5"/>
    <mergeCell ref="S4:S5"/>
    <mergeCell ref="T4:U4"/>
    <mergeCell ref="N3:P3"/>
    <mergeCell ref="Q3:R3"/>
    <mergeCell ref="H3:H5"/>
    <mergeCell ref="I3:J3"/>
    <mergeCell ref="K3:K5"/>
    <mergeCell ref="L3:M3"/>
    <mergeCell ref="M4:M5"/>
    <mergeCell ref="J4:J5"/>
    <mergeCell ref="L4:L5"/>
    <mergeCell ref="A1:V1"/>
    <mergeCell ref="W1:X1"/>
    <mergeCell ref="A2:A5"/>
    <mergeCell ref="B2:C3"/>
    <mergeCell ref="D2:E3"/>
    <mergeCell ref="F2:G3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">
      <selection activeCell="C41" sqref="C41"/>
    </sheetView>
  </sheetViews>
  <sheetFormatPr defaultColWidth="9.140625" defaultRowHeight="12.75"/>
  <cols>
    <col min="1" max="1" width="30.421875" style="0" customWidth="1"/>
    <col min="2" max="2" width="10.7109375" style="0" customWidth="1"/>
    <col min="3" max="3" width="30.57421875" style="0" customWidth="1"/>
    <col min="4" max="4" width="11.28125" style="0" customWidth="1"/>
    <col min="5" max="5" width="17.57421875" style="0" customWidth="1"/>
    <col min="6" max="6" width="22.28125" style="0" customWidth="1"/>
  </cols>
  <sheetData>
    <row r="1" spans="1:6" ht="31.5" customHeight="1">
      <c r="A1" s="82" t="s">
        <v>268</v>
      </c>
      <c r="B1" s="83"/>
      <c r="C1" s="83"/>
      <c r="D1" s="83"/>
      <c r="E1" s="83"/>
      <c r="F1" s="83"/>
    </row>
    <row r="2" spans="1:6" ht="14.25" customHeight="1">
      <c r="A2" s="5"/>
      <c r="B2" s="6"/>
      <c r="C2" s="6"/>
      <c r="D2" s="5"/>
      <c r="E2" s="7"/>
      <c r="F2" s="8" t="s">
        <v>266</v>
      </c>
    </row>
    <row r="3" spans="1:6" ht="13.5" customHeight="1">
      <c r="A3" s="84" t="s">
        <v>8</v>
      </c>
      <c r="B3" s="84"/>
      <c r="C3" s="84" t="s">
        <v>9</v>
      </c>
      <c r="D3" s="84"/>
      <c r="E3" s="84"/>
      <c r="F3" s="84"/>
    </row>
    <row r="4" spans="1:6" ht="13.5" customHeight="1">
      <c r="A4" s="10" t="s">
        <v>10</v>
      </c>
      <c r="B4" s="10" t="s">
        <v>11</v>
      </c>
      <c r="C4" s="10" t="s">
        <v>12</v>
      </c>
      <c r="D4" s="84" t="s">
        <v>11</v>
      </c>
      <c r="E4" s="84"/>
      <c r="F4" s="84"/>
    </row>
    <row r="5" spans="1:6" ht="13.5" customHeight="1">
      <c r="A5" s="11" t="s">
        <v>13</v>
      </c>
      <c r="B5" s="12">
        <v>848.53</v>
      </c>
      <c r="C5" s="13" t="s">
        <v>14</v>
      </c>
      <c r="D5" s="14" t="s">
        <v>15</v>
      </c>
      <c r="E5" s="61" t="s">
        <v>16</v>
      </c>
      <c r="F5" s="62" t="s">
        <v>17</v>
      </c>
    </row>
    <row r="6" spans="1:6" ht="13.5" customHeight="1">
      <c r="A6" s="63" t="s">
        <v>18</v>
      </c>
      <c r="B6" s="12">
        <v>848.53</v>
      </c>
      <c r="C6" s="13" t="s">
        <v>19</v>
      </c>
      <c r="D6" s="16"/>
      <c r="E6" s="16"/>
      <c r="F6" s="16"/>
    </row>
    <row r="7" spans="1:6" ht="13.5" customHeight="1">
      <c r="A7" s="64" t="s">
        <v>20</v>
      </c>
      <c r="B7" s="15"/>
      <c r="C7" s="13" t="s">
        <v>21</v>
      </c>
      <c r="D7" s="16"/>
      <c r="E7" s="16"/>
      <c r="F7" s="16"/>
    </row>
    <row r="8" spans="1:6" ht="13.5" customHeight="1">
      <c r="A8" s="11"/>
      <c r="B8" s="15"/>
      <c r="C8" s="13" t="s">
        <v>22</v>
      </c>
      <c r="D8" s="16"/>
      <c r="E8" s="16"/>
      <c r="F8" s="16"/>
    </row>
    <row r="9" spans="1:6" ht="13.5" customHeight="1">
      <c r="A9" s="11"/>
      <c r="B9" s="17"/>
      <c r="C9" s="13" t="s">
        <v>23</v>
      </c>
      <c r="D9" s="16"/>
      <c r="E9" s="16"/>
      <c r="F9" s="16"/>
    </row>
    <row r="10" spans="1:6" ht="13.5" customHeight="1">
      <c r="A10" s="11"/>
      <c r="B10" s="15"/>
      <c r="C10" s="13" t="s">
        <v>24</v>
      </c>
      <c r="D10" s="16"/>
      <c r="E10" s="16"/>
      <c r="F10" s="16"/>
    </row>
    <row r="11" spans="1:6" ht="13.5" customHeight="1">
      <c r="A11" s="11"/>
      <c r="B11" s="15"/>
      <c r="C11" s="13" t="s">
        <v>25</v>
      </c>
      <c r="D11" s="16"/>
      <c r="E11" s="16"/>
      <c r="F11" s="16"/>
    </row>
    <row r="12" spans="1:6" ht="13.5" customHeight="1">
      <c r="A12" s="11"/>
      <c r="B12" s="15"/>
      <c r="C12" s="13" t="s">
        <v>26</v>
      </c>
      <c r="D12" s="16"/>
      <c r="E12" s="16"/>
      <c r="F12" s="16"/>
    </row>
    <row r="13" spans="1:6" ht="13.5" customHeight="1">
      <c r="A13" s="11"/>
      <c r="B13" s="15"/>
      <c r="C13" s="13" t="s">
        <v>27</v>
      </c>
      <c r="D13" s="16">
        <v>121.95</v>
      </c>
      <c r="E13" s="16">
        <v>121.95</v>
      </c>
      <c r="F13" s="16"/>
    </row>
    <row r="14" spans="1:6" ht="13.5" customHeight="1">
      <c r="A14" s="11"/>
      <c r="B14" s="15"/>
      <c r="C14" s="13" t="s">
        <v>28</v>
      </c>
      <c r="D14" s="16">
        <v>48.46</v>
      </c>
      <c r="E14" s="16">
        <v>48.46</v>
      </c>
      <c r="F14" s="16"/>
    </row>
    <row r="15" spans="1:6" ht="13.5" customHeight="1">
      <c r="A15" s="11"/>
      <c r="B15" s="15"/>
      <c r="C15" s="13" t="s">
        <v>29</v>
      </c>
      <c r="D15" s="16"/>
      <c r="E15" s="16"/>
      <c r="F15" s="16"/>
    </row>
    <row r="16" spans="1:6" ht="13.5" customHeight="1">
      <c r="A16" s="11"/>
      <c r="B16" s="15"/>
      <c r="C16" s="13" t="s">
        <v>30</v>
      </c>
      <c r="D16" s="16"/>
      <c r="E16" s="16"/>
      <c r="F16" s="16"/>
    </row>
    <row r="17" spans="1:6" ht="13.5" customHeight="1">
      <c r="A17" s="18"/>
      <c r="B17" s="19"/>
      <c r="C17" s="13" t="s">
        <v>31</v>
      </c>
      <c r="D17" s="16">
        <v>590.33</v>
      </c>
      <c r="E17" s="16">
        <v>590.33</v>
      </c>
      <c r="F17" s="16"/>
    </row>
    <row r="18" spans="1:6" ht="13.5" customHeight="1">
      <c r="A18" s="11"/>
      <c r="B18" s="15"/>
      <c r="C18" s="13" t="s">
        <v>32</v>
      </c>
      <c r="D18" s="16"/>
      <c r="E18" s="16"/>
      <c r="F18" s="16"/>
    </row>
    <row r="19" spans="1:6" ht="13.5" customHeight="1">
      <c r="A19" s="11"/>
      <c r="B19" s="19"/>
      <c r="C19" s="13" t="s">
        <v>33</v>
      </c>
      <c r="D19" s="16"/>
      <c r="E19" s="16"/>
      <c r="F19" s="16"/>
    </row>
    <row r="20" spans="1:6" ht="13.5" customHeight="1">
      <c r="A20" s="18"/>
      <c r="B20" s="15"/>
      <c r="C20" s="13" t="s">
        <v>34</v>
      </c>
      <c r="D20" s="16"/>
      <c r="E20" s="16"/>
      <c r="F20" s="16"/>
    </row>
    <row r="21" spans="1:6" ht="13.5" customHeight="1">
      <c r="A21" s="11"/>
      <c r="B21" s="15"/>
      <c r="C21" s="13" t="s">
        <v>35</v>
      </c>
      <c r="D21" s="16"/>
      <c r="E21" s="16"/>
      <c r="F21" s="16"/>
    </row>
    <row r="22" spans="1:6" ht="13.5" customHeight="1">
      <c r="A22" s="11"/>
      <c r="B22" s="15"/>
      <c r="C22" s="13" t="s">
        <v>36</v>
      </c>
      <c r="D22" s="16"/>
      <c r="E22" s="16"/>
      <c r="F22" s="16"/>
    </row>
    <row r="23" spans="1:6" ht="13.5" customHeight="1">
      <c r="A23" s="11"/>
      <c r="B23" s="15"/>
      <c r="C23" s="13" t="s">
        <v>37</v>
      </c>
      <c r="D23" s="16">
        <v>87.79</v>
      </c>
      <c r="E23" s="16">
        <v>87.79</v>
      </c>
      <c r="F23" s="16"/>
    </row>
    <row r="24" spans="1:6" ht="13.5" customHeight="1">
      <c r="A24" s="11"/>
      <c r="B24" s="15"/>
      <c r="C24" s="13" t="s">
        <v>38</v>
      </c>
      <c r="D24" s="16"/>
      <c r="E24" s="16"/>
      <c r="F24" s="16"/>
    </row>
    <row r="25" spans="1:6" ht="13.5" customHeight="1">
      <c r="A25" s="11"/>
      <c r="B25" s="15"/>
      <c r="C25" s="13" t="s">
        <v>39</v>
      </c>
      <c r="D25" s="16"/>
      <c r="E25" s="16"/>
      <c r="F25" s="16"/>
    </row>
    <row r="26" spans="1:6" ht="13.5" customHeight="1">
      <c r="A26" s="11"/>
      <c r="B26" s="15"/>
      <c r="C26" s="13" t="s">
        <v>40</v>
      </c>
      <c r="D26" s="16"/>
      <c r="E26" s="16"/>
      <c r="F26" s="16"/>
    </row>
    <row r="27" spans="1:6" ht="13.5" customHeight="1">
      <c r="A27" s="11"/>
      <c r="B27" s="15"/>
      <c r="C27" s="13" t="s">
        <v>41</v>
      </c>
      <c r="D27" s="16"/>
      <c r="E27" s="16"/>
      <c r="F27" s="16"/>
    </row>
    <row r="28" spans="1:6" ht="13.5" customHeight="1">
      <c r="A28" s="11"/>
      <c r="B28" s="15"/>
      <c r="C28" s="13" t="s">
        <v>42</v>
      </c>
      <c r="D28" s="16"/>
      <c r="E28" s="16"/>
      <c r="F28" s="16"/>
    </row>
    <row r="29" spans="1:6" ht="13.5" customHeight="1">
      <c r="A29" s="11"/>
      <c r="B29" s="15"/>
      <c r="C29" s="13"/>
      <c r="D29" s="15"/>
      <c r="E29" s="20"/>
      <c r="F29" s="15"/>
    </row>
    <row r="30" spans="1:6" ht="13.5" customHeight="1">
      <c r="A30" s="13"/>
      <c r="B30" s="15"/>
      <c r="C30" s="21"/>
      <c r="D30" s="15"/>
      <c r="E30" s="22"/>
      <c r="F30" s="15"/>
    </row>
    <row r="31" spans="1:6" ht="13.5" customHeight="1">
      <c r="A31" s="11" t="s">
        <v>43</v>
      </c>
      <c r="B31" s="15"/>
      <c r="C31" s="13" t="s">
        <v>44</v>
      </c>
      <c r="D31" s="15"/>
      <c r="E31" s="14"/>
      <c r="F31" s="15"/>
    </row>
    <row r="32" spans="1:6" ht="13.5" customHeight="1">
      <c r="A32" s="11" t="s">
        <v>18</v>
      </c>
      <c r="B32" s="15"/>
      <c r="C32" s="11" t="s">
        <v>18</v>
      </c>
      <c r="D32" s="15"/>
      <c r="E32" s="14"/>
      <c r="F32" s="15"/>
    </row>
    <row r="33" spans="1:6" ht="13.5" customHeight="1">
      <c r="A33" s="11" t="s">
        <v>20</v>
      </c>
      <c r="B33" s="15"/>
      <c r="C33" s="11" t="s">
        <v>20</v>
      </c>
      <c r="D33" s="15"/>
      <c r="E33" s="14"/>
      <c r="F33" s="15"/>
    </row>
    <row r="34" spans="1:6" ht="13.5" customHeight="1">
      <c r="A34" s="23" t="s">
        <v>45</v>
      </c>
      <c r="B34" s="12">
        <v>848.53</v>
      </c>
      <c r="C34" s="23" t="s">
        <v>46</v>
      </c>
      <c r="D34" s="12">
        <v>848.53</v>
      </c>
      <c r="E34" s="12">
        <v>848.53</v>
      </c>
      <c r="F34" s="24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PageLayoutView="0" workbookViewId="0" topLeftCell="A10">
      <selection activeCell="B7" sqref="B7"/>
    </sheetView>
  </sheetViews>
  <sheetFormatPr defaultColWidth="9.140625" defaultRowHeight="12.75"/>
  <cols>
    <col min="1" max="1" width="9.7109375" style="0" customWidth="1"/>
    <col min="2" max="2" width="23.28125" style="0" customWidth="1"/>
    <col min="3" max="3" width="13.8515625" style="0" customWidth="1"/>
    <col min="4" max="4" width="9.28125" style="0" customWidth="1"/>
    <col min="5" max="5" width="11.7109375" style="0" customWidth="1"/>
    <col min="6" max="6" width="16.57421875" style="0" customWidth="1"/>
    <col min="7" max="7" width="13.8515625" style="0" customWidth="1"/>
    <col min="8" max="8" width="16.00390625" style="0" customWidth="1"/>
  </cols>
  <sheetData>
    <row r="1" spans="1:10" ht="51.75" customHeight="1">
      <c r="A1" s="85" t="s">
        <v>276</v>
      </c>
      <c r="B1" s="82"/>
      <c r="C1" s="82"/>
      <c r="D1" s="82"/>
      <c r="E1" s="82"/>
      <c r="F1" s="82"/>
      <c r="G1" s="82"/>
      <c r="H1" s="82"/>
      <c r="I1" s="82"/>
      <c r="J1" s="3"/>
    </row>
    <row r="2" spans="1:10" ht="21.75" customHeight="1">
      <c r="A2" s="86" t="s">
        <v>277</v>
      </c>
      <c r="B2" s="87"/>
      <c r="C2" s="87"/>
      <c r="D2" s="87"/>
      <c r="E2" s="87"/>
      <c r="F2" s="87"/>
      <c r="G2" s="87"/>
      <c r="H2" s="87"/>
      <c r="I2" s="88"/>
      <c r="J2" s="3"/>
    </row>
    <row r="3" spans="1:9" ht="30.75" customHeight="1">
      <c r="A3" s="89" t="s">
        <v>47</v>
      </c>
      <c r="B3" s="89"/>
      <c r="C3" s="90" t="s">
        <v>48</v>
      </c>
      <c r="D3" s="91" t="s">
        <v>49</v>
      </c>
      <c r="E3" s="91"/>
      <c r="F3" s="91"/>
      <c r="G3" s="91"/>
      <c r="H3" s="91"/>
      <c r="I3" s="92" t="s">
        <v>50</v>
      </c>
    </row>
    <row r="4" spans="1:9" ht="27.75" customHeight="1">
      <c r="A4" s="25" t="s">
        <v>51</v>
      </c>
      <c r="B4" s="25" t="s">
        <v>52</v>
      </c>
      <c r="C4" s="90"/>
      <c r="D4" s="67" t="s">
        <v>15</v>
      </c>
      <c r="E4" s="67" t="s">
        <v>53</v>
      </c>
      <c r="F4" s="68" t="s">
        <v>54</v>
      </c>
      <c r="G4" s="46" t="s">
        <v>55</v>
      </c>
      <c r="H4" s="46" t="s">
        <v>56</v>
      </c>
      <c r="I4" s="92"/>
    </row>
    <row r="5" spans="1:9" ht="30.75" customHeight="1">
      <c r="A5" s="26" t="s">
        <v>57</v>
      </c>
      <c r="B5" s="27" t="s">
        <v>58</v>
      </c>
      <c r="C5" s="26">
        <v>848.53</v>
      </c>
      <c r="D5" s="26">
        <v>848.53</v>
      </c>
      <c r="E5" s="26">
        <v>848.53</v>
      </c>
      <c r="F5" s="26"/>
      <c r="G5" s="26"/>
      <c r="H5" s="26"/>
      <c r="I5" s="26"/>
    </row>
    <row r="6" spans="1:9" ht="30.75" customHeight="1">
      <c r="A6" s="26" t="s">
        <v>2</v>
      </c>
      <c r="B6" s="27"/>
      <c r="C6" s="26">
        <v>848.53</v>
      </c>
      <c r="D6" s="26">
        <v>848.53</v>
      </c>
      <c r="E6" s="26">
        <v>848.53</v>
      </c>
      <c r="F6" s="26"/>
      <c r="G6" s="26"/>
      <c r="H6" s="26"/>
      <c r="I6" s="26"/>
    </row>
    <row r="7" spans="1:9" ht="30.75" customHeight="1">
      <c r="A7" s="65" t="s">
        <v>59</v>
      </c>
      <c r="B7" s="65"/>
      <c r="C7" s="26">
        <v>848.53</v>
      </c>
      <c r="D7" s="26">
        <v>848.53</v>
      </c>
      <c r="E7" s="26">
        <v>848.53</v>
      </c>
      <c r="F7" s="26"/>
      <c r="G7" s="26"/>
      <c r="H7" s="26"/>
      <c r="I7" s="26"/>
    </row>
    <row r="8" spans="1:9" ht="24.75" customHeight="1">
      <c r="A8" s="66" t="s">
        <v>60</v>
      </c>
      <c r="B8" s="66" t="s">
        <v>61</v>
      </c>
      <c r="C8" s="28">
        <v>4</v>
      </c>
      <c r="D8" s="28">
        <v>4</v>
      </c>
      <c r="E8" s="28">
        <v>4</v>
      </c>
      <c r="F8" s="28"/>
      <c r="G8" s="28"/>
      <c r="H8" s="28"/>
      <c r="I8" s="28"/>
    </row>
    <row r="9" spans="1:9" ht="24.75" customHeight="1">
      <c r="A9" s="66" t="s">
        <v>62</v>
      </c>
      <c r="B9" s="66" t="s">
        <v>63</v>
      </c>
      <c r="C9" s="28">
        <v>586.33</v>
      </c>
      <c r="D9" s="28">
        <v>586.33</v>
      </c>
      <c r="E9" s="28">
        <v>586.33</v>
      </c>
      <c r="F9" s="28"/>
      <c r="G9" s="28"/>
      <c r="H9" s="28"/>
      <c r="I9" s="28"/>
    </row>
    <row r="10" spans="1:9" ht="24.75" customHeight="1">
      <c r="A10" s="66" t="s">
        <v>64</v>
      </c>
      <c r="B10" s="66" t="s">
        <v>65</v>
      </c>
      <c r="C10" s="28">
        <v>25.5</v>
      </c>
      <c r="D10" s="28">
        <v>25.5</v>
      </c>
      <c r="E10" s="28">
        <v>25.5</v>
      </c>
      <c r="F10" s="28"/>
      <c r="G10" s="28"/>
      <c r="H10" s="28"/>
      <c r="I10" s="28"/>
    </row>
    <row r="11" spans="1:9" ht="24.75" customHeight="1">
      <c r="A11" s="66" t="s">
        <v>66</v>
      </c>
      <c r="B11" s="66" t="s">
        <v>67</v>
      </c>
      <c r="C11" s="28">
        <v>62.29</v>
      </c>
      <c r="D11" s="28">
        <v>62.29</v>
      </c>
      <c r="E11" s="28">
        <v>62.29</v>
      </c>
      <c r="F11" s="28"/>
      <c r="G11" s="28"/>
      <c r="H11" s="28"/>
      <c r="I11" s="28"/>
    </row>
    <row r="12" spans="1:9" ht="24.75" customHeight="1">
      <c r="A12" s="66" t="s">
        <v>68</v>
      </c>
      <c r="B12" s="66" t="s">
        <v>69</v>
      </c>
      <c r="C12" s="28">
        <v>32.31</v>
      </c>
      <c r="D12" s="28">
        <v>32.31</v>
      </c>
      <c r="E12" s="28">
        <v>32.31</v>
      </c>
      <c r="F12" s="28"/>
      <c r="G12" s="28"/>
      <c r="H12" s="28"/>
      <c r="I12" s="28"/>
    </row>
    <row r="13" spans="1:9" ht="24.75" customHeight="1">
      <c r="A13" s="66" t="s">
        <v>70</v>
      </c>
      <c r="B13" s="66" t="s">
        <v>71</v>
      </c>
      <c r="C13" s="28">
        <v>48.46</v>
      </c>
      <c r="D13" s="28">
        <v>48.46</v>
      </c>
      <c r="E13" s="28">
        <v>48.46</v>
      </c>
      <c r="F13" s="28"/>
      <c r="G13" s="28"/>
      <c r="H13" s="28"/>
      <c r="I13" s="28"/>
    </row>
    <row r="14" spans="1:9" ht="24.75" customHeight="1">
      <c r="A14" s="66" t="s">
        <v>72</v>
      </c>
      <c r="B14" s="66" t="s">
        <v>73</v>
      </c>
      <c r="C14" s="28">
        <v>3.23</v>
      </c>
      <c r="D14" s="28">
        <v>3.23</v>
      </c>
      <c r="E14" s="28">
        <v>3.23</v>
      </c>
      <c r="F14" s="28"/>
      <c r="G14" s="28"/>
      <c r="H14" s="28"/>
      <c r="I14" s="28"/>
    </row>
    <row r="15" spans="1:9" ht="24.75" customHeight="1">
      <c r="A15" s="66" t="s">
        <v>74</v>
      </c>
      <c r="B15" s="66" t="s">
        <v>75</v>
      </c>
      <c r="C15" s="28">
        <v>4.03</v>
      </c>
      <c r="D15" s="28">
        <v>4.03</v>
      </c>
      <c r="E15" s="28">
        <v>4.03</v>
      </c>
      <c r="F15" s="28"/>
      <c r="G15" s="28"/>
      <c r="H15" s="28"/>
      <c r="I15" s="28"/>
    </row>
    <row r="16" spans="1:9" ht="24.75" customHeight="1">
      <c r="A16" s="66" t="s">
        <v>76</v>
      </c>
      <c r="B16" s="66" t="s">
        <v>77</v>
      </c>
      <c r="C16" s="28">
        <v>80.76</v>
      </c>
      <c r="D16" s="28">
        <v>80.76</v>
      </c>
      <c r="E16" s="28">
        <v>80.76</v>
      </c>
      <c r="F16" s="28"/>
      <c r="G16" s="28"/>
      <c r="H16" s="28"/>
      <c r="I16" s="28"/>
    </row>
    <row r="17" spans="1:9" ht="24.75" customHeight="1">
      <c r="A17" s="66" t="s">
        <v>78</v>
      </c>
      <c r="B17" s="66" t="s">
        <v>79</v>
      </c>
      <c r="C17" s="28">
        <v>1.62</v>
      </c>
      <c r="D17" s="28">
        <v>1.62</v>
      </c>
      <c r="E17" s="28">
        <v>1.62</v>
      </c>
      <c r="F17" s="28"/>
      <c r="G17" s="28"/>
      <c r="H17" s="28"/>
      <c r="I17" s="28"/>
    </row>
  </sheetData>
  <sheetProtection/>
  <mergeCells count="6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PageLayoutView="0" workbookViewId="0" topLeftCell="A1">
      <selection activeCell="G7" sqref="G7"/>
    </sheetView>
  </sheetViews>
  <sheetFormatPr defaultColWidth="9.140625" defaultRowHeight="12.75"/>
  <cols>
    <col min="1" max="1" width="10.28125" style="0" customWidth="1"/>
    <col min="2" max="2" width="23.28125" style="0" customWidth="1"/>
    <col min="3" max="3" width="13.421875" style="0" customWidth="1"/>
    <col min="5" max="5" width="12.28125" style="0" customWidth="1"/>
    <col min="6" max="6" width="13.140625" style="0" customWidth="1"/>
    <col min="7" max="7" width="13.57421875" style="0" customWidth="1"/>
    <col min="8" max="8" width="15.00390625" style="0" customWidth="1"/>
    <col min="9" max="9" width="13.140625" style="0" customWidth="1"/>
  </cols>
  <sheetData>
    <row r="1" spans="1:10" ht="51.75" customHeight="1">
      <c r="A1" s="85" t="s">
        <v>274</v>
      </c>
      <c r="B1" s="82"/>
      <c r="C1" s="82"/>
      <c r="D1" s="82"/>
      <c r="E1" s="82"/>
      <c r="F1" s="82"/>
      <c r="G1" s="82"/>
      <c r="H1" s="82"/>
      <c r="I1" s="82"/>
      <c r="J1" s="3"/>
    </row>
    <row r="2" spans="1:10" ht="21.75" customHeight="1">
      <c r="A2" s="93" t="s">
        <v>275</v>
      </c>
      <c r="B2" s="87"/>
      <c r="C2" s="87"/>
      <c r="D2" s="87"/>
      <c r="E2" s="87"/>
      <c r="F2" s="87"/>
      <c r="G2" s="87"/>
      <c r="H2" s="87"/>
      <c r="I2" s="88"/>
      <c r="J2" s="3"/>
    </row>
    <row r="3" spans="1:9" ht="30.75" customHeight="1">
      <c r="A3" s="89" t="s">
        <v>47</v>
      </c>
      <c r="B3" s="89"/>
      <c r="C3" s="90" t="s">
        <v>80</v>
      </c>
      <c r="D3" s="94" t="s">
        <v>49</v>
      </c>
      <c r="E3" s="94"/>
      <c r="F3" s="94"/>
      <c r="G3" s="94"/>
      <c r="H3" s="94"/>
      <c r="I3" s="90" t="s">
        <v>50</v>
      </c>
    </row>
    <row r="4" spans="1:9" ht="34.5" customHeight="1">
      <c r="A4" s="25" t="s">
        <v>51</v>
      </c>
      <c r="B4" s="25" t="s">
        <v>52</v>
      </c>
      <c r="C4" s="90"/>
      <c r="D4" s="46" t="s">
        <v>15</v>
      </c>
      <c r="E4" s="46" t="s">
        <v>81</v>
      </c>
      <c r="F4" s="68" t="s">
        <v>54</v>
      </c>
      <c r="G4" s="46" t="s">
        <v>55</v>
      </c>
      <c r="H4" s="46" t="s">
        <v>56</v>
      </c>
      <c r="I4" s="90"/>
    </row>
    <row r="5" spans="1:9" ht="24.75" customHeight="1">
      <c r="A5" s="26" t="s">
        <v>57</v>
      </c>
      <c r="B5" s="27" t="s">
        <v>58</v>
      </c>
      <c r="C5" s="69">
        <v>848.53</v>
      </c>
      <c r="D5" s="69">
        <v>848.53</v>
      </c>
      <c r="E5" s="69">
        <v>848.53</v>
      </c>
      <c r="F5" s="69"/>
      <c r="G5" s="69"/>
      <c r="H5" s="69"/>
      <c r="I5" s="69"/>
    </row>
    <row r="6" spans="1:9" ht="24.75" customHeight="1">
      <c r="A6" s="26" t="s">
        <v>2</v>
      </c>
      <c r="B6" s="27"/>
      <c r="C6" s="26">
        <v>848.53</v>
      </c>
      <c r="D6" s="26">
        <v>848.53</v>
      </c>
      <c r="E6" s="26">
        <v>848.53</v>
      </c>
      <c r="F6" s="26"/>
      <c r="G6" s="26"/>
      <c r="H6" s="26"/>
      <c r="I6" s="26"/>
    </row>
    <row r="7" spans="1:9" ht="24.75" customHeight="1">
      <c r="A7" s="26" t="s">
        <v>59</v>
      </c>
      <c r="B7" s="27"/>
      <c r="C7" s="26">
        <v>848.53</v>
      </c>
      <c r="D7" s="26">
        <v>848.53</v>
      </c>
      <c r="E7" s="26">
        <v>848.53</v>
      </c>
      <c r="F7" s="26"/>
      <c r="G7" s="26"/>
      <c r="H7" s="26"/>
      <c r="I7" s="26"/>
    </row>
    <row r="8" spans="1:9" ht="24.75" customHeight="1">
      <c r="A8" s="66" t="s">
        <v>60</v>
      </c>
      <c r="B8" s="66" t="s">
        <v>61</v>
      </c>
      <c r="C8" s="66">
        <v>4</v>
      </c>
      <c r="D8" s="66">
        <v>4</v>
      </c>
      <c r="E8" s="66">
        <v>4</v>
      </c>
      <c r="F8" s="66"/>
      <c r="G8" s="66"/>
      <c r="H8" s="66"/>
      <c r="I8" s="66"/>
    </row>
    <row r="9" spans="1:9" ht="24.75" customHeight="1">
      <c r="A9" s="66" t="s">
        <v>62</v>
      </c>
      <c r="B9" s="66" t="s">
        <v>63</v>
      </c>
      <c r="C9" s="66">
        <v>586.33</v>
      </c>
      <c r="D9" s="66">
        <v>586.33</v>
      </c>
      <c r="E9" s="66">
        <v>586.33</v>
      </c>
      <c r="F9" s="66"/>
      <c r="G9" s="66"/>
      <c r="H9" s="66"/>
      <c r="I9" s="66"/>
    </row>
    <row r="10" spans="1:9" ht="24.75" customHeight="1">
      <c r="A10" s="66" t="s">
        <v>64</v>
      </c>
      <c r="B10" s="66" t="s">
        <v>65</v>
      </c>
      <c r="C10" s="66">
        <v>25.5</v>
      </c>
      <c r="D10" s="66">
        <v>25.5</v>
      </c>
      <c r="E10" s="66">
        <v>25.5</v>
      </c>
      <c r="F10" s="66"/>
      <c r="G10" s="66"/>
      <c r="H10" s="66"/>
      <c r="I10" s="66"/>
    </row>
    <row r="11" spans="1:9" ht="24.75" customHeight="1">
      <c r="A11" s="66" t="s">
        <v>66</v>
      </c>
      <c r="B11" s="66" t="s">
        <v>67</v>
      </c>
      <c r="C11" s="66">
        <v>62.29</v>
      </c>
      <c r="D11" s="66">
        <v>62.29</v>
      </c>
      <c r="E11" s="66">
        <v>62.29</v>
      </c>
      <c r="F11" s="66"/>
      <c r="G11" s="66"/>
      <c r="H11" s="66"/>
      <c r="I11" s="66"/>
    </row>
    <row r="12" spans="1:9" ht="24.75" customHeight="1">
      <c r="A12" s="66" t="s">
        <v>68</v>
      </c>
      <c r="B12" s="66" t="s">
        <v>69</v>
      </c>
      <c r="C12" s="66">
        <v>32.31</v>
      </c>
      <c r="D12" s="66">
        <v>32.31</v>
      </c>
      <c r="E12" s="66">
        <v>32.31</v>
      </c>
      <c r="F12" s="66"/>
      <c r="G12" s="66"/>
      <c r="H12" s="66"/>
      <c r="I12" s="66"/>
    </row>
    <row r="13" spans="1:9" ht="24.75" customHeight="1">
      <c r="A13" s="66" t="s">
        <v>70</v>
      </c>
      <c r="B13" s="66" t="s">
        <v>71</v>
      </c>
      <c r="C13" s="66">
        <v>48.46</v>
      </c>
      <c r="D13" s="66">
        <v>48.46</v>
      </c>
      <c r="E13" s="66">
        <v>48.46</v>
      </c>
      <c r="F13" s="66"/>
      <c r="G13" s="66"/>
      <c r="H13" s="66"/>
      <c r="I13" s="66"/>
    </row>
    <row r="14" spans="1:9" ht="24.75" customHeight="1">
      <c r="A14" s="66" t="s">
        <v>72</v>
      </c>
      <c r="B14" s="66" t="s">
        <v>73</v>
      </c>
      <c r="C14" s="66">
        <v>3.23</v>
      </c>
      <c r="D14" s="66">
        <v>3.23</v>
      </c>
      <c r="E14" s="66">
        <v>3.23</v>
      </c>
      <c r="F14" s="66"/>
      <c r="G14" s="66"/>
      <c r="H14" s="66"/>
      <c r="I14" s="66"/>
    </row>
    <row r="15" spans="1:9" ht="24.75" customHeight="1">
      <c r="A15" s="66" t="s">
        <v>74</v>
      </c>
      <c r="B15" s="66" t="s">
        <v>75</v>
      </c>
      <c r="C15" s="66">
        <v>4.03</v>
      </c>
      <c r="D15" s="66">
        <v>4.03</v>
      </c>
      <c r="E15" s="66">
        <v>4.03</v>
      </c>
      <c r="F15" s="66"/>
      <c r="G15" s="66"/>
      <c r="H15" s="66"/>
      <c r="I15" s="66"/>
    </row>
    <row r="16" spans="1:9" ht="24.75" customHeight="1">
      <c r="A16" s="66" t="s">
        <v>76</v>
      </c>
      <c r="B16" s="66" t="s">
        <v>77</v>
      </c>
      <c r="C16" s="66">
        <v>80.76</v>
      </c>
      <c r="D16" s="66">
        <v>80.76</v>
      </c>
      <c r="E16" s="66">
        <v>80.76</v>
      </c>
      <c r="F16" s="66"/>
      <c r="G16" s="66"/>
      <c r="H16" s="66"/>
      <c r="I16" s="66"/>
    </row>
    <row r="17" spans="1:9" ht="24.75" customHeight="1">
      <c r="A17" s="66" t="s">
        <v>78</v>
      </c>
      <c r="B17" s="66" t="s">
        <v>79</v>
      </c>
      <c r="C17" s="66">
        <v>1.62</v>
      </c>
      <c r="D17" s="66">
        <v>1.62</v>
      </c>
      <c r="E17" s="66">
        <v>1.62</v>
      </c>
      <c r="F17" s="66"/>
      <c r="G17" s="66"/>
      <c r="H17" s="66"/>
      <c r="I17" s="66"/>
    </row>
  </sheetData>
  <sheetProtection/>
  <mergeCells count="6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31.140625" style="0" customWidth="1"/>
    <col min="2" max="2" width="13.140625" style="0" customWidth="1"/>
    <col min="3" max="3" width="33.00390625" style="0" customWidth="1"/>
    <col min="4" max="4" width="12.57421875" style="0" customWidth="1"/>
    <col min="5" max="5" width="19.00390625" style="0" customWidth="1"/>
    <col min="6" max="6" width="22.8515625" style="0" customWidth="1"/>
  </cols>
  <sheetData>
    <row r="1" spans="1:6" ht="23.25" customHeight="1">
      <c r="A1" s="82" t="s">
        <v>269</v>
      </c>
      <c r="B1" s="83"/>
      <c r="C1" s="83"/>
      <c r="D1" s="83"/>
      <c r="E1" s="83"/>
      <c r="F1" s="83"/>
    </row>
    <row r="2" spans="1:6" ht="10.5" customHeight="1">
      <c r="A2" s="5"/>
      <c r="B2" s="6"/>
      <c r="C2" s="6"/>
      <c r="D2" s="5"/>
      <c r="E2" s="7"/>
      <c r="F2" s="8" t="s">
        <v>266</v>
      </c>
    </row>
    <row r="3" spans="1:6" ht="12.75">
      <c r="A3" s="84" t="s">
        <v>8</v>
      </c>
      <c r="B3" s="84"/>
      <c r="C3" s="84" t="s">
        <v>9</v>
      </c>
      <c r="D3" s="84"/>
      <c r="E3" s="84"/>
      <c r="F3" s="84"/>
    </row>
    <row r="4" spans="1:6" ht="12.75">
      <c r="A4" s="10" t="s">
        <v>10</v>
      </c>
      <c r="B4" s="10" t="s">
        <v>11</v>
      </c>
      <c r="C4" s="10" t="s">
        <v>12</v>
      </c>
      <c r="D4" s="84" t="s">
        <v>11</v>
      </c>
      <c r="E4" s="84"/>
      <c r="F4" s="84"/>
    </row>
    <row r="5" spans="1:6" ht="13.5">
      <c r="A5" s="11" t="s">
        <v>13</v>
      </c>
      <c r="B5" s="12">
        <v>848.53</v>
      </c>
      <c r="C5" s="13" t="s">
        <v>14</v>
      </c>
      <c r="D5" s="14" t="s">
        <v>15</v>
      </c>
      <c r="E5" s="61" t="s">
        <v>16</v>
      </c>
      <c r="F5" s="62" t="s">
        <v>17</v>
      </c>
    </row>
    <row r="6" spans="1:6" ht="13.5">
      <c r="A6" s="63" t="s">
        <v>18</v>
      </c>
      <c r="B6" s="12">
        <v>848.53</v>
      </c>
      <c r="C6" s="13" t="s">
        <v>19</v>
      </c>
      <c r="D6" s="16"/>
      <c r="E6" s="16"/>
      <c r="F6" s="16"/>
    </row>
    <row r="7" spans="1:6" ht="13.5">
      <c r="A7" s="64" t="s">
        <v>20</v>
      </c>
      <c r="B7" s="15"/>
      <c r="C7" s="13" t="s">
        <v>21</v>
      </c>
      <c r="D7" s="16"/>
      <c r="E7" s="16"/>
      <c r="F7" s="16"/>
    </row>
    <row r="8" spans="1:6" ht="11.25" customHeight="1">
      <c r="A8" s="11"/>
      <c r="B8" s="15"/>
      <c r="C8" s="13" t="s">
        <v>22</v>
      </c>
      <c r="D8" s="16"/>
      <c r="E8" s="16"/>
      <c r="F8" s="16"/>
    </row>
    <row r="9" spans="1:6" ht="12.75" customHeight="1">
      <c r="A9" s="11"/>
      <c r="B9" s="17"/>
      <c r="C9" s="13" t="s">
        <v>23</v>
      </c>
      <c r="D9" s="16"/>
      <c r="E9" s="16"/>
      <c r="F9" s="16"/>
    </row>
    <row r="10" spans="1:6" ht="12" customHeight="1">
      <c r="A10" s="11"/>
      <c r="B10" s="15"/>
      <c r="C10" s="13" t="s">
        <v>24</v>
      </c>
      <c r="D10" s="16"/>
      <c r="E10" s="16"/>
      <c r="F10" s="16"/>
    </row>
    <row r="11" spans="1:6" ht="12.75" customHeight="1">
      <c r="A11" s="11"/>
      <c r="B11" s="15"/>
      <c r="C11" s="13" t="s">
        <v>25</v>
      </c>
      <c r="D11" s="16"/>
      <c r="E11" s="16"/>
      <c r="F11" s="16"/>
    </row>
    <row r="12" spans="1:6" ht="13.5">
      <c r="A12" s="11"/>
      <c r="B12" s="15"/>
      <c r="C12" s="13" t="s">
        <v>26</v>
      </c>
      <c r="D12" s="16"/>
      <c r="E12" s="16"/>
      <c r="F12" s="16"/>
    </row>
    <row r="13" spans="1:6" ht="13.5">
      <c r="A13" s="11"/>
      <c r="B13" s="15"/>
      <c r="C13" s="13" t="s">
        <v>27</v>
      </c>
      <c r="D13" s="16">
        <v>121.95</v>
      </c>
      <c r="E13" s="16">
        <v>121.95</v>
      </c>
      <c r="F13" s="16"/>
    </row>
    <row r="14" spans="1:6" ht="13.5">
      <c r="A14" s="11"/>
      <c r="B14" s="15"/>
      <c r="C14" s="13" t="s">
        <v>28</v>
      </c>
      <c r="D14" s="16">
        <v>48.46</v>
      </c>
      <c r="E14" s="16">
        <v>48.46</v>
      </c>
      <c r="F14" s="16"/>
    </row>
    <row r="15" spans="1:6" ht="13.5">
      <c r="A15" s="11"/>
      <c r="B15" s="15"/>
      <c r="C15" s="13" t="s">
        <v>29</v>
      </c>
      <c r="D15" s="16"/>
      <c r="E15" s="16"/>
      <c r="F15" s="16"/>
    </row>
    <row r="16" spans="1:6" ht="13.5">
      <c r="A16" s="11"/>
      <c r="B16" s="15"/>
      <c r="C16" s="13" t="s">
        <v>30</v>
      </c>
      <c r="D16" s="16"/>
      <c r="E16" s="16"/>
      <c r="F16" s="16"/>
    </row>
    <row r="17" spans="1:6" ht="14.25">
      <c r="A17" s="18"/>
      <c r="B17" s="19"/>
      <c r="C17" s="13" t="s">
        <v>31</v>
      </c>
      <c r="D17" s="16">
        <v>590.33</v>
      </c>
      <c r="E17" s="16">
        <v>590.33</v>
      </c>
      <c r="F17" s="16"/>
    </row>
    <row r="18" spans="1:6" ht="13.5">
      <c r="A18" s="11"/>
      <c r="B18" s="15"/>
      <c r="C18" s="13" t="s">
        <v>32</v>
      </c>
      <c r="D18" s="16"/>
      <c r="E18" s="16"/>
      <c r="F18" s="16"/>
    </row>
    <row r="19" spans="1:6" ht="13.5">
      <c r="A19" s="11"/>
      <c r="B19" s="19"/>
      <c r="C19" s="13" t="s">
        <v>33</v>
      </c>
      <c r="D19" s="16"/>
      <c r="E19" s="16"/>
      <c r="F19" s="16"/>
    </row>
    <row r="20" spans="1:6" ht="14.25">
      <c r="A20" s="18"/>
      <c r="B20" s="15"/>
      <c r="C20" s="13" t="s">
        <v>34</v>
      </c>
      <c r="D20" s="16"/>
      <c r="E20" s="16"/>
      <c r="F20" s="16"/>
    </row>
    <row r="21" spans="1:6" ht="13.5">
      <c r="A21" s="11"/>
      <c r="B21" s="15"/>
      <c r="C21" s="13" t="s">
        <v>35</v>
      </c>
      <c r="D21" s="16"/>
      <c r="E21" s="16"/>
      <c r="F21" s="16"/>
    </row>
    <row r="22" spans="1:6" ht="13.5">
      <c r="A22" s="11"/>
      <c r="B22" s="15"/>
      <c r="C22" s="13" t="s">
        <v>36</v>
      </c>
      <c r="D22" s="16"/>
      <c r="E22" s="16"/>
      <c r="F22" s="16"/>
    </row>
    <row r="23" spans="1:6" ht="13.5">
      <c r="A23" s="11"/>
      <c r="B23" s="15"/>
      <c r="C23" s="13" t="s">
        <v>37</v>
      </c>
      <c r="D23" s="16">
        <v>87.79</v>
      </c>
      <c r="E23" s="16">
        <v>87.79</v>
      </c>
      <c r="F23" s="16"/>
    </row>
    <row r="24" spans="1:6" ht="13.5">
      <c r="A24" s="11"/>
      <c r="B24" s="15"/>
      <c r="C24" s="13" t="s">
        <v>38</v>
      </c>
      <c r="D24" s="16"/>
      <c r="E24" s="16"/>
      <c r="F24" s="16"/>
    </row>
    <row r="25" spans="1:6" ht="13.5">
      <c r="A25" s="11"/>
      <c r="B25" s="15"/>
      <c r="C25" s="13" t="s">
        <v>39</v>
      </c>
      <c r="D25" s="16"/>
      <c r="E25" s="16"/>
      <c r="F25" s="16"/>
    </row>
    <row r="26" spans="1:6" ht="13.5">
      <c r="A26" s="11"/>
      <c r="B26" s="15"/>
      <c r="C26" s="13" t="s">
        <v>40</v>
      </c>
      <c r="D26" s="16"/>
      <c r="E26" s="16"/>
      <c r="F26" s="16"/>
    </row>
    <row r="27" spans="1:6" ht="13.5">
      <c r="A27" s="11"/>
      <c r="B27" s="15"/>
      <c r="C27" s="13" t="s">
        <v>41</v>
      </c>
      <c r="D27" s="16"/>
      <c r="E27" s="16"/>
      <c r="F27" s="16"/>
    </row>
    <row r="28" spans="1:6" ht="13.5">
      <c r="A28" s="11"/>
      <c r="B28" s="15"/>
      <c r="C28" s="13" t="s">
        <v>42</v>
      </c>
      <c r="D28" s="16"/>
      <c r="E28" s="16"/>
      <c r="F28" s="16"/>
    </row>
    <row r="29" spans="1:6" ht="13.5">
      <c r="A29" s="11"/>
      <c r="B29" s="15"/>
      <c r="C29" s="13"/>
      <c r="D29" s="15"/>
      <c r="E29" s="20"/>
      <c r="F29" s="15"/>
    </row>
    <row r="30" spans="1:6" ht="13.5">
      <c r="A30" s="13"/>
      <c r="B30" s="15"/>
      <c r="C30" s="21"/>
      <c r="D30" s="15"/>
      <c r="E30" s="22"/>
      <c r="F30" s="15"/>
    </row>
    <row r="31" spans="1:6" ht="13.5">
      <c r="A31" s="11" t="s">
        <v>43</v>
      </c>
      <c r="B31" s="15"/>
      <c r="C31" s="13" t="s">
        <v>44</v>
      </c>
      <c r="D31" s="15"/>
      <c r="E31" s="14"/>
      <c r="F31" s="15"/>
    </row>
    <row r="32" spans="1:6" ht="13.5">
      <c r="A32" s="11" t="s">
        <v>18</v>
      </c>
      <c r="B32" s="15"/>
      <c r="C32" s="11" t="s">
        <v>18</v>
      </c>
      <c r="D32" s="15"/>
      <c r="E32" s="14"/>
      <c r="F32" s="15"/>
    </row>
    <row r="33" spans="1:6" ht="13.5">
      <c r="A33" s="11" t="s">
        <v>20</v>
      </c>
      <c r="B33" s="15"/>
      <c r="C33" s="11" t="s">
        <v>20</v>
      </c>
      <c r="D33" s="15"/>
      <c r="E33" s="14"/>
      <c r="F33" s="15"/>
    </row>
    <row r="34" spans="1:6" ht="15">
      <c r="A34" s="23" t="s">
        <v>45</v>
      </c>
      <c r="B34" s="12">
        <v>848.53</v>
      </c>
      <c r="C34" s="23" t="s">
        <v>46</v>
      </c>
      <c r="D34" s="12">
        <v>848.53</v>
      </c>
      <c r="E34" s="12">
        <v>848.53</v>
      </c>
      <c r="F34" s="24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G5" sqref="G5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14.140625" style="0" customWidth="1"/>
    <col min="4" max="5" width="13.8515625" style="0" customWidth="1"/>
    <col min="6" max="6" width="13.140625" style="0" customWidth="1"/>
    <col min="7" max="7" width="12.28125" style="0" customWidth="1"/>
    <col min="8" max="8" width="11.28125" style="0" customWidth="1"/>
  </cols>
  <sheetData>
    <row r="1" spans="1:8" ht="24.75" customHeight="1">
      <c r="A1" s="97" t="s">
        <v>191</v>
      </c>
      <c r="B1" s="97"/>
      <c r="C1" s="97"/>
      <c r="D1" s="97"/>
      <c r="E1" s="97"/>
      <c r="F1" s="97"/>
      <c r="G1" s="97"/>
      <c r="H1" s="97"/>
    </row>
    <row r="2" spans="3:8" ht="24.75" customHeight="1">
      <c r="C2" s="2"/>
      <c r="D2" s="2"/>
      <c r="E2" s="2"/>
      <c r="F2" s="2"/>
      <c r="G2" s="2"/>
      <c r="H2" s="8" t="s">
        <v>7</v>
      </c>
    </row>
    <row r="3" spans="1:8" ht="24.75" customHeight="1">
      <c r="A3" s="84" t="s">
        <v>192</v>
      </c>
      <c r="B3" s="99" t="s">
        <v>193</v>
      </c>
      <c r="C3" s="99" t="s">
        <v>194</v>
      </c>
      <c r="D3" s="99"/>
      <c r="E3" s="99"/>
      <c r="F3" s="99"/>
      <c r="G3" s="99"/>
      <c r="H3" s="99"/>
    </row>
    <row r="4" spans="1:8" ht="24.75" customHeight="1">
      <c r="A4" s="98"/>
      <c r="B4" s="99"/>
      <c r="C4" s="99" t="s">
        <v>57</v>
      </c>
      <c r="D4" s="99" t="s">
        <v>195</v>
      </c>
      <c r="E4" s="99"/>
      <c r="F4" s="99"/>
      <c r="G4" s="99"/>
      <c r="H4" s="100" t="s">
        <v>196</v>
      </c>
    </row>
    <row r="5" spans="1:8" ht="24.75" customHeight="1">
      <c r="A5" s="98"/>
      <c r="B5" s="99"/>
      <c r="C5" s="99"/>
      <c r="D5" s="23" t="s">
        <v>15</v>
      </c>
      <c r="E5" s="72" t="s">
        <v>197</v>
      </c>
      <c r="F5" s="71" t="s">
        <v>198</v>
      </c>
      <c r="G5" s="73" t="s">
        <v>199</v>
      </c>
      <c r="H5" s="100"/>
    </row>
    <row r="6" spans="1:8" ht="24.75" customHeight="1">
      <c r="A6" s="36" t="s">
        <v>86</v>
      </c>
      <c r="B6" s="36" t="s">
        <v>86</v>
      </c>
      <c r="C6" s="37" t="s">
        <v>200</v>
      </c>
      <c r="D6" s="37">
        <f>C6+1</f>
        <v>2</v>
      </c>
      <c r="E6" s="37">
        <v>3</v>
      </c>
      <c r="F6" s="37">
        <v>4</v>
      </c>
      <c r="G6" s="37">
        <f>F6+1</f>
        <v>5</v>
      </c>
      <c r="H6" s="37">
        <f>G6+1</f>
        <v>6</v>
      </c>
    </row>
    <row r="7" spans="1:8" ht="24.75" customHeight="1">
      <c r="A7" s="38" t="s">
        <v>57</v>
      </c>
      <c r="B7" s="26" t="s">
        <v>58</v>
      </c>
      <c r="C7" s="39">
        <v>8485327.13</v>
      </c>
      <c r="D7" s="40">
        <v>8445327.13</v>
      </c>
      <c r="E7" s="40">
        <v>7903114.13</v>
      </c>
      <c r="F7" s="40">
        <v>266280</v>
      </c>
      <c r="G7" s="41">
        <v>275933</v>
      </c>
      <c r="H7" s="40">
        <v>40000</v>
      </c>
    </row>
    <row r="8" spans="1:8" ht="24.75" customHeight="1">
      <c r="A8" s="38"/>
      <c r="B8" s="65" t="s">
        <v>201</v>
      </c>
      <c r="C8" s="39">
        <v>8485327.13</v>
      </c>
      <c r="D8" s="40">
        <v>8445327.13</v>
      </c>
      <c r="E8" s="40"/>
      <c r="F8" s="40"/>
      <c r="G8" s="41"/>
      <c r="H8" s="40">
        <v>40000</v>
      </c>
    </row>
    <row r="9" spans="1:8" ht="24.75" customHeight="1">
      <c r="A9" s="38"/>
      <c r="B9" s="69" t="s">
        <v>202</v>
      </c>
      <c r="C9" s="39">
        <v>8485327.13</v>
      </c>
      <c r="D9" s="40">
        <v>8445327.13</v>
      </c>
      <c r="E9" s="40"/>
      <c r="F9" s="40"/>
      <c r="G9" s="41"/>
      <c r="H9" s="40">
        <v>40000</v>
      </c>
    </row>
    <row r="10" spans="1:8" ht="24.75" customHeight="1">
      <c r="A10" s="42" t="s">
        <v>203</v>
      </c>
      <c r="B10" s="70" t="s">
        <v>204</v>
      </c>
      <c r="C10" s="43">
        <v>807613.06</v>
      </c>
      <c r="D10" s="43">
        <v>807613.06</v>
      </c>
      <c r="E10" s="43">
        <v>807613.06</v>
      </c>
      <c r="F10" s="43"/>
      <c r="G10" s="44"/>
      <c r="H10" s="43"/>
    </row>
    <row r="11" spans="1:8" ht="24.75" customHeight="1">
      <c r="A11" s="42" t="s">
        <v>205</v>
      </c>
      <c r="B11" s="70" t="s">
        <v>206</v>
      </c>
      <c r="C11" s="43">
        <v>323045.22</v>
      </c>
      <c r="D11" s="43">
        <v>323045.22</v>
      </c>
      <c r="E11" s="43">
        <v>323045.22</v>
      </c>
      <c r="F11" s="43"/>
      <c r="G11" s="44"/>
      <c r="H11" s="43"/>
    </row>
    <row r="12" spans="1:8" ht="24.75" customHeight="1">
      <c r="A12" s="42" t="s">
        <v>207</v>
      </c>
      <c r="B12" s="70" t="s">
        <v>208</v>
      </c>
      <c r="C12" s="43">
        <v>40380.65</v>
      </c>
      <c r="D12" s="43">
        <v>40380.65</v>
      </c>
      <c r="E12" s="43">
        <v>40380.65</v>
      </c>
      <c r="F12" s="43"/>
      <c r="G12" s="44"/>
      <c r="H12" s="43"/>
    </row>
    <row r="13" spans="1:8" ht="24.75" customHeight="1">
      <c r="A13" s="42" t="s">
        <v>209</v>
      </c>
      <c r="B13" s="70" t="s">
        <v>210</v>
      </c>
      <c r="C13" s="43">
        <v>16152.26</v>
      </c>
      <c r="D13" s="43">
        <v>16152.26</v>
      </c>
      <c r="E13" s="43">
        <v>16152.26</v>
      </c>
      <c r="F13" s="43"/>
      <c r="G13" s="44"/>
      <c r="H13" s="43"/>
    </row>
    <row r="14" spans="1:8" ht="24.75" customHeight="1">
      <c r="A14" s="42" t="s">
        <v>211</v>
      </c>
      <c r="B14" s="70" t="s">
        <v>212</v>
      </c>
      <c r="C14" s="43">
        <v>32304.52</v>
      </c>
      <c r="D14" s="43">
        <v>32304.52</v>
      </c>
      <c r="E14" s="43">
        <v>32304.52</v>
      </c>
      <c r="F14" s="43"/>
      <c r="G14" s="44"/>
      <c r="H14" s="43"/>
    </row>
    <row r="15" spans="1:8" ht="24.75" customHeight="1">
      <c r="A15" s="42" t="s">
        <v>213</v>
      </c>
      <c r="B15" s="70" t="s">
        <v>214</v>
      </c>
      <c r="C15" s="43">
        <v>484567.83</v>
      </c>
      <c r="D15" s="43">
        <v>484567.83</v>
      </c>
      <c r="E15" s="43">
        <v>484567.83</v>
      </c>
      <c r="F15" s="43"/>
      <c r="G15" s="44"/>
      <c r="H15" s="43"/>
    </row>
    <row r="16" spans="1:8" ht="24.75" customHeight="1">
      <c r="A16" s="42" t="s">
        <v>215</v>
      </c>
      <c r="B16" s="70" t="s">
        <v>216</v>
      </c>
      <c r="C16" s="43">
        <v>5863383.75</v>
      </c>
      <c r="D16" s="43">
        <v>5863383.75</v>
      </c>
      <c r="E16" s="43">
        <v>5576170.75</v>
      </c>
      <c r="F16" s="43">
        <v>11280</v>
      </c>
      <c r="G16" s="44">
        <v>275933</v>
      </c>
      <c r="H16" s="43"/>
    </row>
    <row r="17" spans="1:8" ht="24.75" customHeight="1">
      <c r="A17" s="42" t="s">
        <v>217</v>
      </c>
      <c r="B17" s="70" t="s">
        <v>218</v>
      </c>
      <c r="C17" s="43">
        <v>40000</v>
      </c>
      <c r="D17" s="43"/>
      <c r="E17" s="43"/>
      <c r="F17" s="43"/>
      <c r="G17" s="44"/>
      <c r="H17" s="43">
        <v>40000</v>
      </c>
    </row>
    <row r="18" spans="1:8" ht="24.75" customHeight="1">
      <c r="A18" s="42" t="s">
        <v>219</v>
      </c>
      <c r="B18" s="70" t="s">
        <v>220</v>
      </c>
      <c r="C18" s="43">
        <v>622879.84</v>
      </c>
      <c r="D18" s="43">
        <v>622879.84</v>
      </c>
      <c r="E18" s="43">
        <v>622879.84</v>
      </c>
      <c r="F18" s="43"/>
      <c r="G18" s="44"/>
      <c r="H18" s="43"/>
    </row>
    <row r="19" spans="1:8" ht="24.75" customHeight="1">
      <c r="A19" s="42" t="s">
        <v>221</v>
      </c>
      <c r="B19" s="70" t="s">
        <v>222</v>
      </c>
      <c r="C19" s="43">
        <v>255000</v>
      </c>
      <c r="D19" s="43">
        <v>255000</v>
      </c>
      <c r="E19" s="43"/>
      <c r="F19" s="43">
        <v>255000</v>
      </c>
      <c r="G19" s="44"/>
      <c r="H19" s="43"/>
    </row>
  </sheetData>
  <sheetProtection/>
  <mergeCells count="7">
    <mergeCell ref="A1:H1"/>
    <mergeCell ref="A3:A5"/>
    <mergeCell ref="B3:B5"/>
    <mergeCell ref="C3:H3"/>
    <mergeCell ref="C4:C5"/>
    <mergeCell ref="D4:G4"/>
    <mergeCell ref="H4:H5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showZeros="0" zoomScalePageLayoutView="0" workbookViewId="0" topLeftCell="A1">
      <selection activeCell="A7" sqref="A7:F73"/>
    </sheetView>
  </sheetViews>
  <sheetFormatPr defaultColWidth="9.140625" defaultRowHeight="12.75"/>
  <cols>
    <col min="1" max="1" width="9.7109375" style="0" customWidth="1"/>
    <col min="2" max="2" width="34.00390625" style="0" customWidth="1"/>
    <col min="3" max="3" width="30.28125" style="0" customWidth="1"/>
    <col min="4" max="4" width="15.28125" style="0" customWidth="1"/>
    <col min="5" max="5" width="15.140625" style="0" customWidth="1"/>
    <col min="6" max="6" width="13.421875" style="0" customWidth="1"/>
  </cols>
  <sheetData>
    <row r="1" spans="1:6" ht="23.25" customHeight="1">
      <c r="A1" s="82" t="s">
        <v>82</v>
      </c>
      <c r="B1" s="82"/>
      <c r="C1" s="82"/>
      <c r="D1" s="82"/>
      <c r="E1" s="82"/>
      <c r="F1" s="82"/>
    </row>
    <row r="2" spans="1:6" ht="15.75" customHeight="1">
      <c r="A2" s="3"/>
      <c r="B2" s="29"/>
      <c r="C2" s="29"/>
      <c r="D2" s="29"/>
      <c r="E2" s="29"/>
      <c r="F2" s="6" t="s">
        <v>7</v>
      </c>
    </row>
    <row r="3" spans="1:6" ht="13.5" customHeight="1">
      <c r="A3" s="95" t="s">
        <v>51</v>
      </c>
      <c r="B3" s="96" t="s">
        <v>52</v>
      </c>
      <c r="C3" s="96" t="s">
        <v>83</v>
      </c>
      <c r="D3" s="96" t="s">
        <v>16</v>
      </c>
      <c r="E3" s="96"/>
      <c r="F3" s="96"/>
    </row>
    <row r="4" spans="1:6" ht="11.25" customHeight="1">
      <c r="A4" s="95"/>
      <c r="B4" s="96"/>
      <c r="C4" s="96"/>
      <c r="D4" s="96"/>
      <c r="E4" s="96"/>
      <c r="F4" s="96"/>
    </row>
    <row r="5" spans="1:6" ht="8.25" customHeight="1">
      <c r="A5" s="95"/>
      <c r="B5" s="96"/>
      <c r="C5" s="96"/>
      <c r="D5" s="96" t="s">
        <v>57</v>
      </c>
      <c r="E5" s="96" t="s">
        <v>84</v>
      </c>
      <c r="F5" s="96" t="s">
        <v>85</v>
      </c>
    </row>
    <row r="6" spans="1:6" ht="11.25" customHeight="1">
      <c r="A6" s="95"/>
      <c r="B6" s="96"/>
      <c r="C6" s="96"/>
      <c r="D6" s="96"/>
      <c r="E6" s="96"/>
      <c r="F6" s="96"/>
    </row>
    <row r="7" spans="1:6" ht="12.75" customHeight="1">
      <c r="A7" s="9" t="s">
        <v>86</v>
      </c>
      <c r="B7" s="30" t="s">
        <v>86</v>
      </c>
      <c r="C7" s="30" t="s">
        <v>86</v>
      </c>
      <c r="D7" s="31">
        <v>1</v>
      </c>
      <c r="E7" s="31">
        <v>2</v>
      </c>
      <c r="F7" s="31">
        <v>3</v>
      </c>
    </row>
    <row r="8" spans="1:6" ht="12.75" customHeight="1">
      <c r="A8" s="32" t="s">
        <v>58</v>
      </c>
      <c r="B8" s="33" t="s">
        <v>57</v>
      </c>
      <c r="C8" s="34" t="s">
        <v>58</v>
      </c>
      <c r="D8" s="35">
        <v>8445327.13</v>
      </c>
      <c r="E8" s="35">
        <v>8445327.13</v>
      </c>
      <c r="F8" s="35"/>
    </row>
    <row r="9" spans="1:6" ht="12.75" customHeight="1">
      <c r="A9" s="32"/>
      <c r="B9" s="33" t="s">
        <v>2</v>
      </c>
      <c r="C9" s="34"/>
      <c r="D9" s="35">
        <v>8445327.13</v>
      </c>
      <c r="E9" s="35">
        <v>8445327.13</v>
      </c>
      <c r="F9" s="35"/>
    </row>
    <row r="10" spans="1:6" ht="12.75" customHeight="1">
      <c r="A10" s="32"/>
      <c r="B10" s="33" t="s">
        <v>59</v>
      </c>
      <c r="C10" s="34"/>
      <c r="D10" s="35">
        <v>8445327.13</v>
      </c>
      <c r="E10" s="35">
        <v>8445327.13</v>
      </c>
      <c r="F10" s="35"/>
    </row>
    <row r="11" spans="1:6" ht="12.75" customHeight="1">
      <c r="A11" s="32"/>
      <c r="B11" s="33" t="s">
        <v>87</v>
      </c>
      <c r="C11" s="34"/>
      <c r="D11" s="35">
        <v>8445327.13</v>
      </c>
      <c r="E11" s="35">
        <v>8445327.13</v>
      </c>
      <c r="F11" s="35"/>
    </row>
    <row r="12" spans="1:6" ht="12.75" customHeight="1">
      <c r="A12" s="32" t="s">
        <v>88</v>
      </c>
      <c r="B12" s="33" t="s">
        <v>89</v>
      </c>
      <c r="C12" s="34"/>
      <c r="D12" s="35">
        <v>807613.06</v>
      </c>
      <c r="E12" s="35">
        <v>807613.06</v>
      </c>
      <c r="F12" s="35"/>
    </row>
    <row r="13" spans="1:6" ht="12.75" customHeight="1">
      <c r="A13" s="32"/>
      <c r="B13" s="33" t="s">
        <v>90</v>
      </c>
      <c r="C13" s="34" t="s">
        <v>91</v>
      </c>
      <c r="D13" s="35">
        <v>807613.06</v>
      </c>
      <c r="E13" s="35">
        <v>807613.06</v>
      </c>
      <c r="F13" s="35"/>
    </row>
    <row r="14" spans="1:6" ht="12.75" customHeight="1">
      <c r="A14" s="32" t="s">
        <v>92</v>
      </c>
      <c r="B14" s="33" t="s">
        <v>93</v>
      </c>
      <c r="C14" s="34" t="s">
        <v>94</v>
      </c>
      <c r="D14" s="35">
        <v>807613.06</v>
      </c>
      <c r="E14" s="35">
        <v>807613.06</v>
      </c>
      <c r="F14" s="35"/>
    </row>
    <row r="15" spans="1:6" ht="12.75" customHeight="1">
      <c r="A15" s="32" t="s">
        <v>95</v>
      </c>
      <c r="B15" s="33" t="s">
        <v>96</v>
      </c>
      <c r="C15" s="34"/>
      <c r="D15" s="35">
        <v>323045.22</v>
      </c>
      <c r="E15" s="35">
        <v>323045.22</v>
      </c>
      <c r="F15" s="35"/>
    </row>
    <row r="16" spans="1:6" ht="12.75" customHeight="1">
      <c r="A16" s="32"/>
      <c r="B16" s="33" t="s">
        <v>97</v>
      </c>
      <c r="C16" s="34" t="s">
        <v>91</v>
      </c>
      <c r="D16" s="35">
        <v>323045.22</v>
      </c>
      <c r="E16" s="35">
        <v>323045.22</v>
      </c>
      <c r="F16" s="35"/>
    </row>
    <row r="17" spans="1:6" ht="12.75" customHeight="1">
      <c r="A17" s="32" t="s">
        <v>98</v>
      </c>
      <c r="B17" s="33" t="s">
        <v>99</v>
      </c>
      <c r="C17" s="34" t="s">
        <v>94</v>
      </c>
      <c r="D17" s="35">
        <v>323045.22</v>
      </c>
      <c r="E17" s="35">
        <v>323045.22</v>
      </c>
      <c r="F17" s="35"/>
    </row>
    <row r="18" spans="1:6" ht="12.75" customHeight="1">
      <c r="A18" s="32" t="s">
        <v>100</v>
      </c>
      <c r="B18" s="33" t="s">
        <v>101</v>
      </c>
      <c r="C18" s="34"/>
      <c r="D18" s="35">
        <v>40380.65</v>
      </c>
      <c r="E18" s="35">
        <v>40380.65</v>
      </c>
      <c r="F18" s="35"/>
    </row>
    <row r="19" spans="1:6" ht="12.75" customHeight="1">
      <c r="A19" s="32"/>
      <c r="B19" s="33" t="s">
        <v>102</v>
      </c>
      <c r="C19" s="34" t="s">
        <v>91</v>
      </c>
      <c r="D19" s="35">
        <v>40380.65</v>
      </c>
      <c r="E19" s="35">
        <v>40380.65</v>
      </c>
      <c r="F19" s="35"/>
    </row>
    <row r="20" spans="1:6" ht="12.75" customHeight="1">
      <c r="A20" s="32" t="s">
        <v>103</v>
      </c>
      <c r="B20" s="33" t="s">
        <v>104</v>
      </c>
      <c r="C20" s="34" t="s">
        <v>94</v>
      </c>
      <c r="D20" s="35">
        <v>40380.65</v>
      </c>
      <c r="E20" s="35">
        <v>40380.65</v>
      </c>
      <c r="F20" s="35"/>
    </row>
    <row r="21" spans="1:6" ht="12.75" customHeight="1">
      <c r="A21" s="32" t="s">
        <v>105</v>
      </c>
      <c r="B21" s="33" t="s">
        <v>106</v>
      </c>
      <c r="C21" s="34"/>
      <c r="D21" s="35">
        <v>16152.26</v>
      </c>
      <c r="E21" s="35">
        <v>16152.26</v>
      </c>
      <c r="F21" s="35"/>
    </row>
    <row r="22" spans="1:6" ht="12.75" customHeight="1">
      <c r="A22" s="32"/>
      <c r="B22" s="33" t="s">
        <v>107</v>
      </c>
      <c r="C22" s="34" t="s">
        <v>91</v>
      </c>
      <c r="D22" s="35">
        <v>16152.26</v>
      </c>
      <c r="E22" s="35">
        <v>16152.26</v>
      </c>
      <c r="F22" s="35"/>
    </row>
    <row r="23" spans="1:6" ht="12.75" customHeight="1">
      <c r="A23" s="32" t="s">
        <v>103</v>
      </c>
      <c r="B23" s="33" t="s">
        <v>104</v>
      </c>
      <c r="C23" s="34" t="s">
        <v>94</v>
      </c>
      <c r="D23" s="35">
        <v>16152.26</v>
      </c>
      <c r="E23" s="35">
        <v>16152.26</v>
      </c>
      <c r="F23" s="35"/>
    </row>
    <row r="24" spans="1:6" ht="12.75" customHeight="1">
      <c r="A24" s="32" t="s">
        <v>108</v>
      </c>
      <c r="B24" s="33" t="s">
        <v>109</v>
      </c>
      <c r="C24" s="34"/>
      <c r="D24" s="35">
        <v>32304.52</v>
      </c>
      <c r="E24" s="35">
        <v>32304.52</v>
      </c>
      <c r="F24" s="35"/>
    </row>
    <row r="25" spans="1:6" ht="12.75" customHeight="1">
      <c r="A25" s="32"/>
      <c r="B25" s="33" t="s">
        <v>110</v>
      </c>
      <c r="C25" s="34" t="s">
        <v>91</v>
      </c>
      <c r="D25" s="35">
        <v>32304.52</v>
      </c>
      <c r="E25" s="35">
        <v>32304.52</v>
      </c>
      <c r="F25" s="35"/>
    </row>
    <row r="26" spans="1:6" ht="12.75" customHeight="1">
      <c r="A26" s="32" t="s">
        <v>103</v>
      </c>
      <c r="B26" s="33" t="s">
        <v>104</v>
      </c>
      <c r="C26" s="34" t="s">
        <v>94</v>
      </c>
      <c r="D26" s="35">
        <v>32304.52</v>
      </c>
      <c r="E26" s="35">
        <v>32304.52</v>
      </c>
      <c r="F26" s="35"/>
    </row>
    <row r="27" spans="1:6" ht="12.75" customHeight="1">
      <c r="A27" s="32" t="s">
        <v>111</v>
      </c>
      <c r="B27" s="33" t="s">
        <v>112</v>
      </c>
      <c r="C27" s="34"/>
      <c r="D27" s="35">
        <v>484567.83</v>
      </c>
      <c r="E27" s="35">
        <v>484567.83</v>
      </c>
      <c r="F27" s="35"/>
    </row>
    <row r="28" spans="1:6" ht="12.75" customHeight="1">
      <c r="A28" s="32"/>
      <c r="B28" s="33" t="s">
        <v>113</v>
      </c>
      <c r="C28" s="34" t="s">
        <v>91</v>
      </c>
      <c r="D28" s="35">
        <v>323045.22</v>
      </c>
      <c r="E28" s="35">
        <v>323045.22</v>
      </c>
      <c r="F28" s="35"/>
    </row>
    <row r="29" spans="1:6" ht="12.75" customHeight="1">
      <c r="A29" s="32" t="s">
        <v>103</v>
      </c>
      <c r="B29" s="33" t="s">
        <v>104</v>
      </c>
      <c r="C29" s="34" t="s">
        <v>94</v>
      </c>
      <c r="D29" s="35">
        <v>323045.22</v>
      </c>
      <c r="E29" s="35">
        <v>323045.22</v>
      </c>
      <c r="F29" s="35"/>
    </row>
    <row r="30" spans="1:6" ht="12.75" customHeight="1">
      <c r="A30" s="32"/>
      <c r="B30" s="33" t="s">
        <v>114</v>
      </c>
      <c r="C30" s="34" t="s">
        <v>91</v>
      </c>
      <c r="D30" s="35">
        <v>161522.61</v>
      </c>
      <c r="E30" s="35">
        <v>161522.61</v>
      </c>
      <c r="F30" s="35"/>
    </row>
    <row r="31" spans="1:6" ht="12.75" customHeight="1">
      <c r="A31" s="32" t="s">
        <v>115</v>
      </c>
      <c r="B31" s="33" t="s">
        <v>116</v>
      </c>
      <c r="C31" s="34" t="s">
        <v>94</v>
      </c>
      <c r="D31" s="35">
        <v>161522.61</v>
      </c>
      <c r="E31" s="35">
        <v>161522.61</v>
      </c>
      <c r="F31" s="35"/>
    </row>
    <row r="32" spans="1:6" ht="12.75" customHeight="1">
      <c r="A32" s="32" t="s">
        <v>117</v>
      </c>
      <c r="B32" s="33" t="s">
        <v>118</v>
      </c>
      <c r="C32" s="34"/>
      <c r="D32" s="35">
        <v>5863383.75</v>
      </c>
      <c r="E32" s="35">
        <v>5863383.75</v>
      </c>
      <c r="F32" s="35"/>
    </row>
    <row r="33" spans="1:6" ht="12.75" customHeight="1">
      <c r="A33" s="32"/>
      <c r="B33" s="33" t="s">
        <v>119</v>
      </c>
      <c r="C33" s="34" t="s">
        <v>120</v>
      </c>
      <c r="D33" s="35">
        <v>2184208.8</v>
      </c>
      <c r="E33" s="35">
        <v>2184208.8</v>
      </c>
      <c r="F33" s="35"/>
    </row>
    <row r="34" spans="1:6" ht="12.75" customHeight="1">
      <c r="A34" s="32" t="s">
        <v>121</v>
      </c>
      <c r="B34" s="33" t="s">
        <v>122</v>
      </c>
      <c r="C34" s="34" t="s">
        <v>123</v>
      </c>
      <c r="D34" s="35">
        <v>2184208.8</v>
      </c>
      <c r="E34" s="35">
        <v>2184208.8</v>
      </c>
      <c r="F34" s="35"/>
    </row>
    <row r="35" spans="1:6" ht="12.75" customHeight="1">
      <c r="A35" s="32"/>
      <c r="B35" s="33" t="s">
        <v>124</v>
      </c>
      <c r="C35" s="34" t="s">
        <v>125</v>
      </c>
      <c r="D35" s="35">
        <v>77500.8</v>
      </c>
      <c r="E35" s="35">
        <v>77500.8</v>
      </c>
      <c r="F35" s="35"/>
    </row>
    <row r="36" spans="1:6" ht="12.75" customHeight="1">
      <c r="A36" s="32" t="s">
        <v>126</v>
      </c>
      <c r="B36" s="33" t="s">
        <v>127</v>
      </c>
      <c r="C36" s="34" t="s">
        <v>128</v>
      </c>
      <c r="D36" s="35">
        <v>77500.8</v>
      </c>
      <c r="E36" s="35">
        <v>77500.8</v>
      </c>
      <c r="F36" s="35"/>
    </row>
    <row r="37" spans="1:6" ht="12.75" customHeight="1">
      <c r="A37" s="32"/>
      <c r="B37" s="33" t="s">
        <v>129</v>
      </c>
      <c r="C37" s="34" t="s">
        <v>125</v>
      </c>
      <c r="D37" s="35">
        <v>1428733.71</v>
      </c>
      <c r="E37" s="35">
        <v>1428733.71</v>
      </c>
      <c r="F37" s="35"/>
    </row>
    <row r="38" spans="1:6" ht="12.75" customHeight="1">
      <c r="A38" s="32" t="s">
        <v>126</v>
      </c>
      <c r="B38" s="33" t="s">
        <v>127</v>
      </c>
      <c r="C38" s="34" t="s">
        <v>128</v>
      </c>
      <c r="D38" s="35">
        <v>1428733.71</v>
      </c>
      <c r="E38" s="35">
        <v>1428733.71</v>
      </c>
      <c r="F38" s="35"/>
    </row>
    <row r="39" spans="1:6" ht="12.75" customHeight="1">
      <c r="A39" s="32"/>
      <c r="B39" s="33" t="s">
        <v>130</v>
      </c>
      <c r="C39" s="34" t="s">
        <v>125</v>
      </c>
      <c r="D39" s="35">
        <v>347622</v>
      </c>
      <c r="E39" s="35">
        <v>347622</v>
      </c>
      <c r="F39" s="35"/>
    </row>
    <row r="40" spans="1:6" ht="12.75" customHeight="1">
      <c r="A40" s="32" t="s">
        <v>126</v>
      </c>
      <c r="B40" s="33" t="s">
        <v>127</v>
      </c>
      <c r="C40" s="34" t="s">
        <v>128</v>
      </c>
      <c r="D40" s="35">
        <v>347622</v>
      </c>
      <c r="E40" s="35">
        <v>347622</v>
      </c>
      <c r="F40" s="35"/>
    </row>
    <row r="41" spans="1:6" ht="12.75" customHeight="1">
      <c r="A41" s="32"/>
      <c r="B41" s="33" t="s">
        <v>131</v>
      </c>
      <c r="C41" s="34" t="s">
        <v>125</v>
      </c>
      <c r="D41" s="35">
        <v>204000</v>
      </c>
      <c r="E41" s="35">
        <v>204000</v>
      </c>
      <c r="F41" s="35"/>
    </row>
    <row r="42" spans="1:6" ht="12.75" customHeight="1">
      <c r="A42" s="32" t="s">
        <v>132</v>
      </c>
      <c r="B42" s="33" t="s">
        <v>133</v>
      </c>
      <c r="C42" s="34" t="s">
        <v>128</v>
      </c>
      <c r="D42" s="35">
        <v>204000</v>
      </c>
      <c r="E42" s="35">
        <v>204000</v>
      </c>
      <c r="F42" s="35"/>
    </row>
    <row r="43" spans="1:6" ht="12.75" customHeight="1">
      <c r="A43" s="32"/>
      <c r="B43" s="33" t="s">
        <v>134</v>
      </c>
      <c r="C43" s="34" t="s">
        <v>125</v>
      </c>
      <c r="D43" s="35">
        <v>306000</v>
      </c>
      <c r="E43" s="35">
        <v>306000</v>
      </c>
      <c r="F43" s="35"/>
    </row>
    <row r="44" spans="1:6" ht="12.75" customHeight="1">
      <c r="A44" s="32" t="s">
        <v>135</v>
      </c>
      <c r="B44" s="33" t="s">
        <v>136</v>
      </c>
      <c r="C44" s="34" t="s">
        <v>128</v>
      </c>
      <c r="D44" s="35">
        <v>306000</v>
      </c>
      <c r="E44" s="35">
        <v>306000</v>
      </c>
      <c r="F44" s="35"/>
    </row>
    <row r="45" spans="1:6" ht="12.75" customHeight="1">
      <c r="A45" s="32"/>
      <c r="B45" s="33" t="s">
        <v>137</v>
      </c>
      <c r="C45" s="34" t="s">
        <v>125</v>
      </c>
      <c r="D45" s="35">
        <v>336505.44</v>
      </c>
      <c r="E45" s="35">
        <v>336505.44</v>
      </c>
      <c r="F45" s="35"/>
    </row>
    <row r="46" spans="1:6" ht="12.75" customHeight="1">
      <c r="A46" s="32" t="s">
        <v>126</v>
      </c>
      <c r="B46" s="33" t="s">
        <v>127</v>
      </c>
      <c r="C46" s="34" t="s">
        <v>128</v>
      </c>
      <c r="D46" s="35">
        <v>336505.44</v>
      </c>
      <c r="E46" s="35">
        <v>336505.44</v>
      </c>
      <c r="F46" s="35"/>
    </row>
    <row r="47" spans="1:6" ht="12.75" customHeight="1">
      <c r="A47" s="32"/>
      <c r="B47" s="33" t="s">
        <v>138</v>
      </c>
      <c r="C47" s="34" t="s">
        <v>125</v>
      </c>
      <c r="D47" s="35">
        <v>591600</v>
      </c>
      <c r="E47" s="35">
        <v>591600</v>
      </c>
      <c r="F47" s="35"/>
    </row>
    <row r="48" spans="1:6" ht="12.75" customHeight="1">
      <c r="A48" s="32" t="s">
        <v>135</v>
      </c>
      <c r="B48" s="33" t="s">
        <v>136</v>
      </c>
      <c r="C48" s="34" t="s">
        <v>128</v>
      </c>
      <c r="D48" s="35">
        <v>591600</v>
      </c>
      <c r="E48" s="35">
        <v>591600</v>
      </c>
      <c r="F48" s="35"/>
    </row>
    <row r="49" spans="1:6" ht="12.75" customHeight="1">
      <c r="A49" s="32"/>
      <c r="B49" s="33" t="s">
        <v>139</v>
      </c>
      <c r="C49" s="34" t="s">
        <v>140</v>
      </c>
      <c r="D49" s="35">
        <v>100000</v>
      </c>
      <c r="E49" s="35">
        <v>100000</v>
      </c>
      <c r="F49" s="35"/>
    </row>
    <row r="50" spans="1:6" ht="12.75" customHeight="1">
      <c r="A50" s="32" t="s">
        <v>132</v>
      </c>
      <c r="B50" s="33" t="s">
        <v>133</v>
      </c>
      <c r="C50" s="34" t="s">
        <v>141</v>
      </c>
      <c r="D50" s="35">
        <v>100000</v>
      </c>
      <c r="E50" s="35">
        <v>100000</v>
      </c>
      <c r="F50" s="35"/>
    </row>
    <row r="51" spans="1:6" ht="12.75" customHeight="1">
      <c r="A51" s="32"/>
      <c r="B51" s="33" t="s">
        <v>142</v>
      </c>
      <c r="C51" s="34" t="s">
        <v>143</v>
      </c>
      <c r="D51" s="35">
        <v>8400</v>
      </c>
      <c r="E51" s="35">
        <v>8400</v>
      </c>
      <c r="F51" s="35"/>
    </row>
    <row r="52" spans="1:6" ht="12.75" customHeight="1">
      <c r="A52" s="32" t="s">
        <v>144</v>
      </c>
      <c r="B52" s="33" t="s">
        <v>145</v>
      </c>
      <c r="C52" s="34" t="s">
        <v>146</v>
      </c>
      <c r="D52" s="35">
        <v>8400</v>
      </c>
      <c r="E52" s="35">
        <v>8400</v>
      </c>
      <c r="F52" s="35"/>
    </row>
    <row r="53" spans="1:6" ht="12.75" customHeight="1">
      <c r="A53" s="32"/>
      <c r="B53" s="33" t="s">
        <v>147</v>
      </c>
      <c r="C53" s="34" t="s">
        <v>143</v>
      </c>
      <c r="D53" s="35">
        <v>2880</v>
      </c>
      <c r="E53" s="35">
        <v>2880</v>
      </c>
      <c r="F53" s="35"/>
    </row>
    <row r="54" spans="1:6" ht="12.75" customHeight="1">
      <c r="A54" s="32" t="s">
        <v>148</v>
      </c>
      <c r="B54" s="33" t="s">
        <v>149</v>
      </c>
      <c r="C54" s="34" t="s">
        <v>146</v>
      </c>
      <c r="D54" s="35">
        <v>2880</v>
      </c>
      <c r="E54" s="35">
        <v>2880</v>
      </c>
      <c r="F54" s="35"/>
    </row>
    <row r="55" spans="1:6" ht="12.75" customHeight="1">
      <c r="A55" s="32"/>
      <c r="B55" s="33" t="s">
        <v>150</v>
      </c>
      <c r="C55" s="34" t="s">
        <v>151</v>
      </c>
      <c r="D55" s="35">
        <v>153000</v>
      </c>
      <c r="E55" s="35">
        <v>153000</v>
      </c>
      <c r="F55" s="35"/>
    </row>
    <row r="56" spans="1:6" ht="12.75" customHeight="1">
      <c r="A56" s="32" t="s">
        <v>152</v>
      </c>
      <c r="B56" s="33" t="s">
        <v>153</v>
      </c>
      <c r="C56" s="34" t="s">
        <v>154</v>
      </c>
      <c r="D56" s="35">
        <v>30000</v>
      </c>
      <c r="E56" s="35">
        <v>30000</v>
      </c>
      <c r="F56" s="35"/>
    </row>
    <row r="57" spans="1:6" ht="12.75" customHeight="1">
      <c r="A57" s="32" t="s">
        <v>155</v>
      </c>
      <c r="B57" s="33" t="s">
        <v>156</v>
      </c>
      <c r="C57" s="34" t="s">
        <v>157</v>
      </c>
      <c r="D57" s="35">
        <v>2000</v>
      </c>
      <c r="E57" s="35">
        <v>2000</v>
      </c>
      <c r="F57" s="35"/>
    </row>
    <row r="58" spans="1:6" ht="12.75" customHeight="1">
      <c r="A58" s="32" t="s">
        <v>158</v>
      </c>
      <c r="B58" s="33" t="s">
        <v>159</v>
      </c>
      <c r="C58" s="34" t="s">
        <v>157</v>
      </c>
      <c r="D58" s="35">
        <v>3000</v>
      </c>
      <c r="E58" s="35">
        <v>3000</v>
      </c>
      <c r="F58" s="35"/>
    </row>
    <row r="59" spans="1:6" ht="12.75" customHeight="1">
      <c r="A59" s="32" t="s">
        <v>160</v>
      </c>
      <c r="B59" s="33" t="s">
        <v>161</v>
      </c>
      <c r="C59" s="34" t="s">
        <v>157</v>
      </c>
      <c r="D59" s="35">
        <v>5000</v>
      </c>
      <c r="E59" s="35">
        <v>5000</v>
      </c>
      <c r="F59" s="35"/>
    </row>
    <row r="60" spans="1:6" ht="12.75" customHeight="1">
      <c r="A60" s="32" t="s">
        <v>162</v>
      </c>
      <c r="B60" s="33" t="s">
        <v>163</v>
      </c>
      <c r="C60" s="34" t="s">
        <v>157</v>
      </c>
      <c r="D60" s="35">
        <v>70000</v>
      </c>
      <c r="E60" s="35">
        <v>70000</v>
      </c>
      <c r="F60" s="35"/>
    </row>
    <row r="61" spans="1:6" ht="12.75" customHeight="1">
      <c r="A61" s="32" t="s">
        <v>164</v>
      </c>
      <c r="B61" s="33" t="s">
        <v>165</v>
      </c>
      <c r="C61" s="34" t="s">
        <v>166</v>
      </c>
      <c r="D61" s="35">
        <v>3000</v>
      </c>
      <c r="E61" s="35">
        <v>3000</v>
      </c>
      <c r="F61" s="35"/>
    </row>
    <row r="62" spans="1:6" ht="12.75" customHeight="1">
      <c r="A62" s="32" t="s">
        <v>167</v>
      </c>
      <c r="B62" s="33" t="s">
        <v>168</v>
      </c>
      <c r="C62" s="34" t="s">
        <v>169</v>
      </c>
      <c r="D62" s="35">
        <v>20000</v>
      </c>
      <c r="E62" s="35">
        <v>20000</v>
      </c>
      <c r="F62" s="35"/>
    </row>
    <row r="63" spans="1:6" ht="12.75" customHeight="1">
      <c r="A63" s="32" t="s">
        <v>170</v>
      </c>
      <c r="B63" s="33" t="s">
        <v>171</v>
      </c>
      <c r="C63" s="34" t="s">
        <v>157</v>
      </c>
      <c r="D63" s="35">
        <v>20000</v>
      </c>
      <c r="E63" s="35">
        <v>20000</v>
      </c>
      <c r="F63" s="35"/>
    </row>
    <row r="64" spans="1:6" ht="12.75" customHeight="1">
      <c r="A64" s="32"/>
      <c r="B64" s="33" t="s">
        <v>172</v>
      </c>
      <c r="C64" s="34" t="s">
        <v>173</v>
      </c>
      <c r="D64" s="35">
        <v>42933</v>
      </c>
      <c r="E64" s="35">
        <v>42933</v>
      </c>
      <c r="F64" s="35"/>
    </row>
    <row r="65" spans="1:6" ht="12.75" customHeight="1">
      <c r="A65" s="32" t="s">
        <v>174</v>
      </c>
      <c r="B65" s="33" t="s">
        <v>175</v>
      </c>
      <c r="C65" s="34" t="s">
        <v>154</v>
      </c>
      <c r="D65" s="35">
        <v>42933</v>
      </c>
      <c r="E65" s="35">
        <v>42933</v>
      </c>
      <c r="F65" s="35"/>
    </row>
    <row r="66" spans="1:6" ht="12.75" customHeight="1">
      <c r="A66" s="32"/>
      <c r="B66" s="33" t="s">
        <v>176</v>
      </c>
      <c r="C66" s="34" t="s">
        <v>177</v>
      </c>
      <c r="D66" s="35">
        <v>80000</v>
      </c>
      <c r="E66" s="35">
        <v>80000</v>
      </c>
      <c r="F66" s="35"/>
    </row>
    <row r="67" spans="1:6" ht="12.75" customHeight="1">
      <c r="A67" s="32" t="s">
        <v>178</v>
      </c>
      <c r="B67" s="33" t="s">
        <v>179</v>
      </c>
      <c r="C67" s="34" t="s">
        <v>180</v>
      </c>
      <c r="D67" s="35">
        <v>80000</v>
      </c>
      <c r="E67" s="35">
        <v>80000</v>
      </c>
      <c r="F67" s="35"/>
    </row>
    <row r="68" spans="1:6" ht="12.75" customHeight="1">
      <c r="A68" s="32" t="s">
        <v>181</v>
      </c>
      <c r="B68" s="33" t="s">
        <v>182</v>
      </c>
      <c r="C68" s="34"/>
      <c r="D68" s="35">
        <v>622879.84</v>
      </c>
      <c r="E68" s="35">
        <v>622879.84</v>
      </c>
      <c r="F68" s="35"/>
    </row>
    <row r="69" spans="1:6" ht="12.75" customHeight="1">
      <c r="A69" s="32"/>
      <c r="B69" s="33" t="s">
        <v>183</v>
      </c>
      <c r="C69" s="34" t="s">
        <v>184</v>
      </c>
      <c r="D69" s="35">
        <v>622879.84</v>
      </c>
      <c r="E69" s="35">
        <v>622879.84</v>
      </c>
      <c r="F69" s="35"/>
    </row>
    <row r="70" spans="1:6" ht="12.75" customHeight="1">
      <c r="A70" s="32" t="s">
        <v>185</v>
      </c>
      <c r="B70" s="33" t="s">
        <v>186</v>
      </c>
      <c r="C70" s="34" t="s">
        <v>187</v>
      </c>
      <c r="D70" s="35">
        <v>622879.84</v>
      </c>
      <c r="E70" s="35">
        <v>622879.84</v>
      </c>
      <c r="F70" s="35"/>
    </row>
    <row r="71" spans="1:6" ht="12.75" customHeight="1">
      <c r="A71" s="32" t="s">
        <v>188</v>
      </c>
      <c r="B71" s="33" t="s">
        <v>189</v>
      </c>
      <c r="C71" s="34"/>
      <c r="D71" s="35">
        <v>255000</v>
      </c>
      <c r="E71" s="35">
        <v>255000</v>
      </c>
      <c r="F71" s="35"/>
    </row>
    <row r="72" spans="1:6" ht="12.75" customHeight="1">
      <c r="A72" s="32"/>
      <c r="B72" s="33" t="s">
        <v>190</v>
      </c>
      <c r="C72" s="34" t="s">
        <v>143</v>
      </c>
      <c r="D72" s="35">
        <v>255000</v>
      </c>
      <c r="E72" s="35">
        <v>255000</v>
      </c>
      <c r="F72" s="35"/>
    </row>
    <row r="73" spans="1:6" ht="12.75" customHeight="1">
      <c r="A73" s="32" t="s">
        <v>148</v>
      </c>
      <c r="B73" s="33" t="s">
        <v>149</v>
      </c>
      <c r="C73" s="34" t="s">
        <v>146</v>
      </c>
      <c r="D73" s="35">
        <v>255000</v>
      </c>
      <c r="E73" s="35">
        <v>255000</v>
      </c>
      <c r="F73" s="35"/>
    </row>
  </sheetData>
  <sheetProtection/>
  <mergeCells count="8">
    <mergeCell ref="A1:F1"/>
    <mergeCell ref="A3:A6"/>
    <mergeCell ref="B3:B6"/>
    <mergeCell ref="C3:C6"/>
    <mergeCell ref="D3:F4"/>
    <mergeCell ref="D5:D6"/>
    <mergeCell ref="E5:E6"/>
    <mergeCell ref="F5:F6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showZeros="0" zoomScalePageLayoutView="0" workbookViewId="0" topLeftCell="A1">
      <selection activeCell="E9" sqref="E9"/>
    </sheetView>
  </sheetViews>
  <sheetFormatPr defaultColWidth="9.140625" defaultRowHeight="12.75"/>
  <cols>
    <col min="1" max="1" width="21.28125" style="0" customWidth="1"/>
    <col min="2" max="2" width="16.7109375" style="0" customWidth="1"/>
    <col min="3" max="3" width="11.00390625" style="0" customWidth="1"/>
    <col min="4" max="4" width="11.7109375" style="0" customWidth="1"/>
    <col min="5" max="5" width="11.8515625" style="0" customWidth="1"/>
    <col min="6" max="6" width="4.8515625" style="0" customWidth="1"/>
    <col min="7" max="7" width="7.421875" style="0" customWidth="1"/>
    <col min="8" max="8" width="8.00390625" style="0" customWidth="1"/>
    <col min="9" max="9" width="7.140625" style="0" customWidth="1"/>
    <col min="10" max="10" width="4.7109375" style="0" customWidth="1"/>
    <col min="11" max="11" width="4.28125" style="0" customWidth="1"/>
    <col min="12" max="12" width="4.140625" style="0" customWidth="1"/>
    <col min="13" max="13" width="4.8515625" style="0" customWidth="1"/>
    <col min="14" max="14" width="5.140625" style="0" customWidth="1"/>
    <col min="15" max="15" width="9.00390625" style="0" customWidth="1"/>
  </cols>
  <sheetData>
    <row r="1" spans="1:14" ht="35.25" customHeight="1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37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.75" customHeight="1">
      <c r="A3" s="112" t="s">
        <v>247</v>
      </c>
      <c r="B3" s="113" t="s">
        <v>248</v>
      </c>
      <c r="C3" s="113" t="s">
        <v>249</v>
      </c>
      <c r="D3" s="113" t="s">
        <v>250</v>
      </c>
      <c r="E3" s="113" t="s">
        <v>83</v>
      </c>
      <c r="F3" s="114" t="s">
        <v>251</v>
      </c>
      <c r="G3" s="115" t="s">
        <v>16</v>
      </c>
      <c r="H3" s="116"/>
      <c r="I3" s="116"/>
      <c r="J3" s="117"/>
      <c r="K3" s="108" t="s">
        <v>252</v>
      </c>
      <c r="L3" s="108" t="s">
        <v>253</v>
      </c>
      <c r="M3" s="109" t="s">
        <v>254</v>
      </c>
      <c r="N3" s="111" t="s">
        <v>255</v>
      </c>
    </row>
    <row r="4" spans="1:14" ht="27.75" customHeight="1">
      <c r="A4" s="112"/>
      <c r="B4" s="113"/>
      <c r="C4" s="113"/>
      <c r="D4" s="113"/>
      <c r="E4" s="113"/>
      <c r="F4" s="114"/>
      <c r="G4" s="118"/>
      <c r="H4" s="119"/>
      <c r="I4" s="119"/>
      <c r="J4" s="120"/>
      <c r="K4" s="108"/>
      <c r="L4" s="108"/>
      <c r="M4" s="110"/>
      <c r="N4" s="111"/>
    </row>
    <row r="5" spans="1:14" ht="70.5" customHeight="1">
      <c r="A5" s="112"/>
      <c r="B5" s="113"/>
      <c r="C5" s="113"/>
      <c r="D5" s="113"/>
      <c r="E5" s="113"/>
      <c r="F5" s="114"/>
      <c r="G5" s="49" t="s">
        <v>57</v>
      </c>
      <c r="H5" s="50" t="s">
        <v>84</v>
      </c>
      <c r="I5" s="78" t="s">
        <v>256</v>
      </c>
      <c r="J5" s="50" t="s">
        <v>257</v>
      </c>
      <c r="K5" s="108"/>
      <c r="L5" s="108"/>
      <c r="M5" s="110"/>
      <c r="N5" s="111"/>
    </row>
    <row r="6" spans="1:14" ht="42" customHeight="1">
      <c r="A6" s="51" t="s">
        <v>57</v>
      </c>
      <c r="B6" s="52" t="s">
        <v>58</v>
      </c>
      <c r="C6" s="53" t="s">
        <v>58</v>
      </c>
      <c r="D6" s="53" t="s">
        <v>58</v>
      </c>
      <c r="E6" s="53" t="s">
        <v>58</v>
      </c>
      <c r="F6" s="53" t="s">
        <v>58</v>
      </c>
      <c r="G6" s="53">
        <v>40000</v>
      </c>
      <c r="H6" s="51">
        <v>40000</v>
      </c>
      <c r="I6" s="38"/>
      <c r="J6" s="51"/>
      <c r="K6" s="51" t="s">
        <v>58</v>
      </c>
      <c r="L6" s="51" t="s">
        <v>58</v>
      </c>
      <c r="M6" s="51" t="s">
        <v>58</v>
      </c>
      <c r="N6" s="53" t="s">
        <v>58</v>
      </c>
    </row>
    <row r="7" spans="1:14" ht="42" customHeight="1">
      <c r="A7" s="74" t="s">
        <v>201</v>
      </c>
      <c r="B7" s="75"/>
      <c r="C7" s="75"/>
      <c r="D7" s="53"/>
      <c r="E7" s="53"/>
      <c r="F7" s="53"/>
      <c r="G7" s="53">
        <v>40000</v>
      </c>
      <c r="H7" s="51">
        <v>40000</v>
      </c>
      <c r="I7" s="38"/>
      <c r="J7" s="51"/>
      <c r="K7" s="51"/>
      <c r="L7" s="51"/>
      <c r="M7" s="51"/>
      <c r="N7" s="53"/>
    </row>
    <row r="8" spans="1:14" ht="42" customHeight="1">
      <c r="A8" s="76" t="s">
        <v>59</v>
      </c>
      <c r="B8" s="77"/>
      <c r="C8" s="77"/>
      <c r="D8" s="53"/>
      <c r="E8" s="53"/>
      <c r="F8" s="53"/>
      <c r="G8" s="53">
        <v>40000</v>
      </c>
      <c r="H8" s="51">
        <v>40000</v>
      </c>
      <c r="I8" s="38"/>
      <c r="J8" s="51"/>
      <c r="K8" s="51"/>
      <c r="L8" s="51"/>
      <c r="M8" s="51"/>
      <c r="N8" s="53"/>
    </row>
    <row r="9" spans="1:14" ht="74.25" customHeight="1">
      <c r="A9" s="54" t="s">
        <v>258</v>
      </c>
      <c r="B9" s="55"/>
      <c r="C9" s="55" t="s">
        <v>259</v>
      </c>
      <c r="D9" s="55" t="s">
        <v>260</v>
      </c>
      <c r="E9" s="55" t="s">
        <v>261</v>
      </c>
      <c r="F9" s="55"/>
      <c r="G9" s="55">
        <v>40000</v>
      </c>
      <c r="H9" s="54">
        <v>40000</v>
      </c>
      <c r="I9" s="54"/>
      <c r="J9" s="54"/>
      <c r="K9" s="54" t="s">
        <v>262</v>
      </c>
      <c r="L9" s="54" t="s">
        <v>262</v>
      </c>
      <c r="M9" s="54" t="s">
        <v>262</v>
      </c>
      <c r="N9" s="79" t="s">
        <v>263</v>
      </c>
    </row>
    <row r="10" ht="12.75" customHeight="1"/>
    <row r="11" ht="29.25" customHeight="1"/>
    <row r="12" ht="32.25" customHeight="1"/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13">
    <mergeCell ref="F3:F5"/>
    <mergeCell ref="G3:J4"/>
    <mergeCell ref="K3:K5"/>
    <mergeCell ref="L3:L5"/>
    <mergeCell ref="M3:M5"/>
    <mergeCell ref="N3:N5"/>
    <mergeCell ref="A1:N1"/>
    <mergeCell ref="A2:N2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5" sqref="D4:H5"/>
    </sheetView>
  </sheetViews>
  <sheetFormatPr defaultColWidth="9.140625" defaultRowHeight="12.75"/>
  <cols>
    <col min="1" max="1" width="17.00390625" style="0" customWidth="1"/>
    <col min="2" max="2" width="26.8515625" style="0" customWidth="1"/>
    <col min="3" max="3" width="15.8515625" style="0" customWidth="1"/>
    <col min="4" max="5" width="11.28125" style="0" customWidth="1"/>
    <col min="6" max="6" width="13.28125" style="0" customWidth="1"/>
    <col min="7" max="7" width="17.7109375" style="0" customWidth="1"/>
    <col min="8" max="8" width="9.421875" style="0" customWidth="1"/>
  </cols>
  <sheetData>
    <row r="1" spans="1:8" ht="24.75" customHeight="1">
      <c r="A1" s="97" t="s">
        <v>264</v>
      </c>
      <c r="B1" s="97"/>
      <c r="C1" s="97"/>
      <c r="D1" s="97"/>
      <c r="E1" s="97"/>
      <c r="F1" s="97"/>
      <c r="G1" s="97"/>
      <c r="H1" s="97"/>
    </row>
    <row r="2" spans="3:8" ht="24.75" customHeight="1">
      <c r="C2" s="2"/>
      <c r="D2" s="2"/>
      <c r="E2" s="2"/>
      <c r="F2" s="2"/>
      <c r="G2" s="2"/>
      <c r="H2" s="8" t="s">
        <v>7</v>
      </c>
    </row>
    <row r="3" spans="1:8" ht="24.75" customHeight="1">
      <c r="A3" s="99" t="s">
        <v>192</v>
      </c>
      <c r="B3" s="99" t="s">
        <v>193</v>
      </c>
      <c r="C3" s="99" t="s">
        <v>265</v>
      </c>
      <c r="D3" s="99"/>
      <c r="E3" s="99"/>
      <c r="F3" s="99"/>
      <c r="G3" s="99"/>
      <c r="H3" s="99"/>
    </row>
    <row r="4" spans="1:8" ht="24.75" customHeight="1">
      <c r="A4" s="99"/>
      <c r="B4" s="99"/>
      <c r="C4" s="99" t="s">
        <v>57</v>
      </c>
      <c r="D4" s="121" t="s">
        <v>195</v>
      </c>
      <c r="E4" s="121"/>
      <c r="F4" s="121"/>
      <c r="G4" s="121"/>
      <c r="H4" s="121" t="s">
        <v>196</v>
      </c>
    </row>
    <row r="5" spans="1:8" ht="24.75" customHeight="1">
      <c r="A5" s="99"/>
      <c r="B5" s="99"/>
      <c r="C5" s="99"/>
      <c r="D5" s="80" t="s">
        <v>15</v>
      </c>
      <c r="E5" s="80" t="s">
        <v>197</v>
      </c>
      <c r="F5" s="80" t="s">
        <v>198</v>
      </c>
      <c r="G5" s="80" t="s">
        <v>199</v>
      </c>
      <c r="H5" s="121"/>
    </row>
    <row r="6" spans="1:8" ht="24.75" customHeight="1">
      <c r="A6" s="36" t="s">
        <v>86</v>
      </c>
      <c r="B6" s="36" t="s">
        <v>86</v>
      </c>
      <c r="C6" s="37" t="s">
        <v>200</v>
      </c>
      <c r="D6" s="37">
        <f>C6+1</f>
        <v>2</v>
      </c>
      <c r="E6" s="37">
        <v>3</v>
      </c>
      <c r="F6" s="37">
        <v>4</v>
      </c>
      <c r="G6" s="37">
        <v>5</v>
      </c>
      <c r="H6" s="37">
        <f>G6+1</f>
        <v>6</v>
      </c>
    </row>
    <row r="7" spans="1:8" ht="24.75" customHeight="1">
      <c r="A7" s="42"/>
      <c r="B7" s="28"/>
      <c r="C7" s="43"/>
      <c r="D7" s="43"/>
      <c r="E7" s="43"/>
      <c r="F7" s="43"/>
      <c r="G7" s="44"/>
      <c r="H7" s="43"/>
    </row>
    <row r="8" ht="19.5" customHeight="1"/>
  </sheetData>
  <sheetProtection/>
  <mergeCells count="7">
    <mergeCell ref="A1:H1"/>
    <mergeCell ref="A3:A5"/>
    <mergeCell ref="B3:B5"/>
    <mergeCell ref="C3:H3"/>
    <mergeCell ref="C4:C5"/>
    <mergeCell ref="D4:G4"/>
    <mergeCell ref="H4:H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</cp:lastModifiedBy>
  <cp:lastPrinted>2018-05-08T08:21:46Z</cp:lastPrinted>
  <dcterms:created xsi:type="dcterms:W3CDTF">2018-02-06T03:09:17Z</dcterms:created>
  <dcterms:modified xsi:type="dcterms:W3CDTF">2018-05-08T09:32:42Z</dcterms:modified>
  <cp:category/>
  <cp:version/>
  <cp:contentType/>
  <cp:contentStatus/>
</cp:coreProperties>
</file>