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0"/>
  </bookViews>
  <sheets>
    <sheet name="封面" sheetId="1" r:id="rId1"/>
    <sheet name="y1财政拨款收支总体情况表(核定)" sheetId="2" r:id="rId2"/>
    <sheet name="财政拨款收入情况表" sheetId="3" r:id="rId3"/>
    <sheet name="财政拨款支出情况表" sheetId="4" r:id="rId4"/>
    <sheet name="一般公共预算基本支出情况表" sheetId="5" r:id="rId5"/>
    <sheet name="一般公共预算支出预算总表" sheetId="6" r:id="rId6"/>
    <sheet name="三公经费支出情况表" sheetId="7" r:id="rId7"/>
    <sheet name="项目-财政核定" sheetId="8" r:id="rId8"/>
    <sheet name="政府性基金预算支出情况表" sheetId="9" r:id="rId9"/>
    <sheet name="政府性基金预算财政拨款项目支出明细表" sheetId="10" r:id="rId10"/>
    <sheet name="政府采购支出表" sheetId="11" r:id="rId11"/>
  </sheets>
  <definedNames>
    <definedName name="_xlnm.Print_Titles" localSheetId="4">'一般公共预算基本支出情况表'!$1:$6</definedName>
  </definedNames>
  <calcPr fullCalcOnLoad="1"/>
</workbook>
</file>

<file path=xl/sharedStrings.xml><?xml version="1.0" encoding="utf-8"?>
<sst xmlns="http://schemas.openxmlformats.org/spreadsheetml/2006/main" count="550" uniqueCount="294">
  <si>
    <t>2018年海原县部门预算表</t>
  </si>
  <si>
    <t xml:space="preserve">     </t>
  </si>
  <si>
    <t>编制日期：  2017 年  11 月  20 日</t>
  </si>
  <si>
    <t>单位名称：</t>
  </si>
  <si>
    <t>海原县老城区管理委员会</t>
  </si>
  <si>
    <t>部门领导：</t>
  </si>
  <si>
    <t>杨鑫</t>
  </si>
  <si>
    <t>财务负责人：</t>
  </si>
  <si>
    <t>马宝虎</t>
  </si>
  <si>
    <t>制表人：</t>
  </si>
  <si>
    <t>马小艳</t>
  </si>
  <si>
    <t xml:space="preserve">      </t>
  </si>
  <si>
    <t>财政拨款收支总体情况表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</si>
  <si>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</si>
  <si>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</si>
  <si>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</si>
  <si>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</si>
  <si>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</si>
  <si>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</si>
  <si>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</si>
  <si>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</si>
  <si>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</si>
  <si>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</si>
  <si>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</si>
  <si>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</si>
  <si>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</si>
  <si>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</si>
  <si>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</si>
  <si>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</si>
  <si>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</si>
  <si>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</si>
  <si>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</si>
  <si>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</si>
  <si>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</si>
  <si>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</si>
  <si>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</si>
  <si>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</si>
  <si>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</si>
  <si>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</si>
  <si>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</si>
  <si>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</si>
  <si>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</si>
  <si>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</si>
  <si>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</si>
  <si>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</si>
  <si>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</si>
  <si>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</si>
  <si>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</si>
  <si>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</si>
  <si>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</si>
  <si>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</si>
  <si>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收  入  总  计</t>
  </si>
  <si>
    <t>支  出  总  计</t>
  </si>
  <si>
    <t xml:space="preserve">
财政拨款收入情况表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</si>
  <si>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</si>
  <si>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</si>
  <si>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</si>
  <si>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</si>
  <si>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</si>
  <si>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</si>
  <si>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</si>
  <si>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</si>
  <si>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</si>
  <si>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</si>
  <si>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</si>
  <si>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</si>
  <si>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海原县老城区管委会</t>
  </si>
  <si>
    <t xml:space="preserve">  海原县老城区管委会本级</t>
  </si>
  <si>
    <t xml:space="preserve">    2120199</t>
  </si>
  <si>
    <t>其他城乡社区管理事务支出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</si>
  <si>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</si>
  <si>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</si>
  <si>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</si>
  <si>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</si>
  <si>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</si>
  <si>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</si>
  <si>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</si>
  <si>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</si>
  <si>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</si>
  <si>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</si>
  <si>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</si>
  <si>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</si>
  <si>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</si>
  <si>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</si>
  <si>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</si>
  <si>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</si>
  <si>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
财政拨款支出情况表
</t>
  </si>
  <si>
    <t>2018年支出总计</t>
  </si>
  <si>
    <t>自治区经费拨款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</si>
  <si>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</si>
  <si>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</si>
  <si>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</si>
  <si>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</si>
  <si>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</si>
  <si>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</si>
  <si>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</si>
  <si>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</si>
  <si>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</si>
  <si>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</si>
  <si>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</si>
  <si>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</si>
  <si>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</si>
  <si>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</si>
  <si>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</si>
  <si>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</si>
  <si>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</si>
  <si>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</si>
  <si>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</si>
  <si>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</si>
  <si>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</si>
  <si>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</si>
  <si>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</si>
  <si>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</si>
  <si>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</si>
  <si>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</si>
  <si>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</si>
  <si>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</si>
  <si>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</si>
  <si>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</si>
  <si>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</si>
  <si>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</si>
  <si>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</si>
  <si>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</si>
  <si>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</si>
  <si>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2120199</t>
  </si>
  <si>
    <t xml:space="preserve">      其他城乡社区管理事务支出</t>
  </si>
  <si>
    <t xml:space="preserve">        基本工资</t>
  </si>
  <si>
    <t xml:space="preserve">        50501-工资福利支出</t>
  </si>
  <si>
    <t xml:space="preserve">          30101</t>
  </si>
  <si>
    <t xml:space="preserve">          基本工资</t>
  </si>
  <si>
    <t xml:space="preserve">          50501-工资福利支出</t>
  </si>
  <si>
    <t xml:space="preserve">        生活性补贴</t>
  </si>
  <si>
    <t xml:space="preserve">        50101-工资奖金津补贴</t>
  </si>
  <si>
    <t xml:space="preserve">          30102</t>
  </si>
  <si>
    <t xml:space="preserve">          津贴补贴</t>
  </si>
  <si>
    <t xml:space="preserve">          50101-工资奖金津补贴</t>
  </si>
  <si>
    <t xml:space="preserve">        岗位津贴（含警衔津贴）</t>
  </si>
  <si>
    <t xml:space="preserve">        绩效工资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</si>
  <si>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</si>
  <si>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</si>
  <si>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</si>
  <si>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</si>
  <si>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</si>
  <si>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</si>
  <si>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</si>
  <si>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</si>
  <si>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</si>
  <si>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</si>
  <si>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</si>
  <si>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社区干部工资</t>
  </si>
  <si>
    <t xml:space="preserve">        50199-其他工资福利支出</t>
  </si>
  <si>
    <t xml:space="preserve">          50199-其他工资福利支出</t>
  </si>
  <si>
    <t xml:space="preserve">        独生子女费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</si>
  <si>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</si>
  <si>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</si>
  <si>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</si>
  <si>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</si>
  <si>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妇女卫生保洁费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</si>
  <si>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</si>
  <si>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</si>
  <si>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</si>
  <si>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</si>
  <si>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</si>
  <si>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</si>
  <si>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</si>
  <si>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</si>
  <si>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</si>
  <si>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</si>
  <si>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</si>
  <si>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</si>
  <si>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</si>
  <si>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30209</t>
  </si>
  <si>
    <t xml:space="preserve">          物业管理费</t>
  </si>
  <si>
    <t xml:space="preserve">          30211</t>
  </si>
  <si>
    <t xml:space="preserve">          差旅费</t>
  </si>
  <si>
    <t xml:space="preserve">          30215</t>
  </si>
  <si>
    <t xml:space="preserve">          会议费</t>
  </si>
  <si>
    <t xml:space="preserve">          50202-会议费</t>
  </si>
  <si>
    <t xml:space="preserve">          30216</t>
  </si>
  <si>
    <t xml:space="preserve">          培训费</t>
  </si>
  <si>
    <t xml:space="preserve">          50203-培训费</t>
  </si>
  <si>
    <t xml:space="preserve">          30217</t>
  </si>
  <si>
    <t xml:space="preserve">          公务接待费</t>
  </si>
  <si>
    <t xml:space="preserve">          50206-公务接待费</t>
  </si>
  <si>
    <t xml:space="preserve">          30226</t>
  </si>
  <si>
    <t xml:space="preserve">          劳务费</t>
  </si>
  <si>
    <t xml:space="preserve">          30228</t>
  </si>
  <si>
    <t xml:space="preserve">          工会经费</t>
  </si>
  <si>
    <t xml:space="preserve">        办公用房取暖费</t>
  </si>
  <si>
    <t xml:space="preserve">        50201-办公经费</t>
  </si>
  <si>
    <t xml:space="preserve">          30208</t>
  </si>
  <si>
    <t xml:space="preserve">          取暖费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</si>
  <si>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</si>
  <si>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</si>
  <si>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</si>
  <si>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</si>
  <si>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</si>
  <si>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  社区办公经费</t>
  </si>
  <si>
    <t xml:space="preserve">        50299-其他商品和服务支出</t>
  </si>
  <si>
    <t xml:space="preserve">          30299</t>
  </si>
  <si>
    <t xml:space="preserve">          其他商品和服务支出</t>
  </si>
  <si>
    <t xml:space="preserve">          50299-其他商品和服务支出</t>
  </si>
  <si>
    <t xml:space="preserve">        公务交通补贴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</si>
  <si>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</si>
  <si>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</si>
  <si>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</si>
  <si>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</si>
  <si>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</si>
  <si>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</si>
  <si>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</si>
  <si>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</si>
  <si>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</si>
  <si>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</si>
  <si>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</si>
  <si>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</si>
  <si>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</si>
  <si>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</si>
  <si>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</si>
  <si>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</si>
  <si>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</si>
  <si>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</si>
  <si>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</si>
  <si>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</si>
  <si>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[106]海原县老城区管委会</t>
  </si>
  <si>
    <t xml:space="preserve">  [106001]海原县老城区管委会本级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</si>
  <si>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</si>
  <si>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</si>
  <si>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</si>
  <si>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</si>
  <si>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</si>
  <si>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</si>
  <si>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</si>
  <si>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</si>
  <si>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</si>
  <si>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</si>
  <si>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</si>
  <si>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</si>
  <si>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2120199</t>
  </si>
  <si>
    <t xml:space="preserve">    其他城乡社区管理事务支出</t>
  </si>
  <si>
    <t>2210201</t>
  </si>
  <si>
    <t xml:space="preserve">    住房公积金</t>
  </si>
  <si>
    <t>2210203</t>
  </si>
  <si>
    <t xml:space="preserve">    购房补贴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</si>
  <si>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</si>
  <si>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</si>
  <si>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</si>
  <si>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</si>
  <si>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</si>
  <si>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</si>
  <si>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</si>
  <si>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</si>
  <si>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</si>
  <si>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</si>
  <si>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</si>
  <si>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</si>
  <si>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</si>
  <si>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海原县老城区管委会</t>
  </si>
  <si>
    <t xml:space="preserve">    海原县老城区管委会本级</t>
  </si>
  <si>
    <t>30217</t>
  </si>
  <si>
    <t>50206</t>
  </si>
  <si>
    <t>50206-公务接待费</t>
  </si>
  <si>
    <t>30231</t>
  </si>
  <si>
    <t>公务用车运行维护费</t>
  </si>
  <si>
    <t>50208</t>
  </si>
  <si>
    <t>50208-公务用车运行维护费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</si>
  <si>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</si>
  <si>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</si>
  <si>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</si>
  <si>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</si>
  <si>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</si>
  <si>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</si>
  <si>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</si>
  <si>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</si>
  <si>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</si>
  <si>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</si>
  <si>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</si>
  <si>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</si>
  <si>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社区环境及公厕卫生清理费</t>
  </si>
  <si>
    <t>[2120199]其他城乡社区管理事务支出</t>
  </si>
  <si>
    <t>[30299]其他商品和服务支出</t>
  </si>
  <si>
    <t>50299-其他商品和服务支出</t>
  </si>
  <si>
    <t>否</t>
  </si>
  <si>
    <t xml:space="preserve">    社区为民服务资金</t>
  </si>
  <si>
    <t>政府性基金预算支出情况表</t>
  </si>
  <si>
    <t>政府性基金预算财政拨款支出</t>
  </si>
  <si>
    <t xml:space="preserve">
  政府性基金预算财政拨款项目支出明细表</t>
  </si>
  <si>
    <t>单位：万元</t>
  </si>
  <si>
    <t>项目名称</t>
  </si>
  <si>
    <t>政府采购支出表</t>
  </si>
  <si>
    <t>货物</t>
  </si>
  <si>
    <t>工程</t>
  </si>
  <si>
    <t>服务</t>
  </si>
  <si>
    <t>自筹资金</t>
  </si>
  <si>
    <t>“三公”经费支出情况表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</si>
</sst>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  <numFmt numFmtId="185" formatCode="#,##0.00;[Red]#,##0.0"/>
    <numFmt numFmtId="186" formatCode="0_);[Red]\(0\)"/>
    <numFmt numFmtId="187" formatCode="#,##0.00_);[Red]\(#,##0.00\)"/>
  </numFmts>
  <fonts count="61"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5" fontId="18" fillId="0" borderId="10" xfId="0" applyNumberFormat="1" applyFont="1" applyBorder="1" applyAlignment="1" applyProtection="1">
      <alignment horizontal="right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186" fontId="2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/>
      <protection/>
    </xf>
    <xf numFmtId="187" fontId="22" fillId="0" borderId="10" xfId="0" applyNumberFormat="1" applyFont="1" applyBorder="1" applyAlignment="1" applyProtection="1">
      <alignment horizontal="right" vertical="center"/>
      <protection/>
    </xf>
    <xf numFmtId="187" fontId="22" fillId="0" borderId="10" xfId="0" applyNumberFormat="1" applyFont="1" applyBorder="1" applyAlignment="1" applyProtection="1">
      <alignment horizontal="right" vertical="center"/>
      <protection/>
    </xf>
    <xf numFmtId="187" fontId="22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vertical="center"/>
      <protection/>
    </xf>
    <xf numFmtId="187" fontId="20" fillId="0" borderId="10" xfId="0" applyNumberFormat="1" applyFont="1" applyBorder="1" applyAlignment="1" applyProtection="1">
      <alignment horizontal="right" vertical="center"/>
      <protection/>
    </xf>
    <xf numFmtId="187" fontId="20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184" fontId="23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 vertical="center" wrapText="1"/>
      <protection/>
    </xf>
    <xf numFmtId="1" fontId="24" fillId="0" borderId="10" xfId="0" applyNumberFormat="1" applyFont="1" applyBorder="1" applyAlignment="1" applyProtection="1">
      <alignment vertical="center" wrapText="1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1" fontId="20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/>
      <protection/>
    </xf>
    <xf numFmtId="49" fontId="20" fillId="0" borderId="16" xfId="0" applyNumberFormat="1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Border="1" applyAlignment="1" applyProtection="1">
      <alignment vertical="center" wrapText="1"/>
      <protection/>
    </xf>
    <xf numFmtId="1" fontId="24" fillId="0" borderId="11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zoomScalePageLayoutView="0" workbookViewId="0" topLeftCell="A1">
      <selection activeCell="A9" sqref="A9:P9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5" width="7.8515625" style="0" customWidth="1"/>
    <col min="6" max="7" width="7.8515625" style="0" hidden="1" customWidth="1"/>
    <col min="8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1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63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82"/>
      <c r="R9" s="82"/>
      <c r="S9" s="82"/>
      <c r="T9" s="82"/>
      <c r="U9" s="82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3" t="s">
        <v>3</v>
      </c>
      <c r="C22" s="2" t="s">
        <v>4</v>
      </c>
      <c r="D22" s="4"/>
      <c r="E22" s="3"/>
      <c r="I22" s="4" t="s">
        <v>5</v>
      </c>
      <c r="J22" s="5" t="s">
        <v>6</v>
      </c>
      <c r="K22" s="3"/>
      <c r="L22" s="2" t="s">
        <v>7</v>
      </c>
      <c r="M22" s="5" t="s">
        <v>8</v>
      </c>
      <c r="O22" s="2" t="s">
        <v>9</v>
      </c>
      <c r="P22" s="5" t="s">
        <v>10</v>
      </c>
    </row>
    <row r="23" ht="15.75" customHeight="1">
      <c r="B23" s="6" t="s">
        <v>11</v>
      </c>
    </row>
  </sheetData>
  <sheetProtection/>
  <mergeCells count="1">
    <mergeCell ref="A9:P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12.421875" style="0" customWidth="1"/>
    <col min="2" max="2" width="12.28125" style="0" customWidth="1"/>
    <col min="3" max="3" width="12.140625" style="0" customWidth="1"/>
    <col min="4" max="4" width="16.00390625" style="0" customWidth="1"/>
    <col min="5" max="5" width="20.57421875" style="0" customWidth="1"/>
    <col min="6" max="6" width="13.421875" style="0" customWidth="1"/>
    <col min="7" max="7" width="13.00390625" style="0" customWidth="1"/>
    <col min="8" max="8" width="12.57421875" style="0" customWidth="1"/>
    <col min="9" max="9" width="9.140625" style="0" customWidth="1"/>
  </cols>
  <sheetData>
    <row r="1" spans="1:8" ht="22.5" customHeight="1">
      <c r="A1" s="64" t="s">
        <v>285</v>
      </c>
      <c r="B1" s="64"/>
      <c r="C1" s="64"/>
      <c r="D1" s="64"/>
      <c r="E1" s="64"/>
      <c r="F1" s="64"/>
      <c r="G1" s="64"/>
      <c r="H1" s="64"/>
    </row>
    <row r="2" spans="1:8" ht="22.5" customHeight="1">
      <c r="A2" s="64"/>
      <c r="B2" s="64"/>
      <c r="C2" s="64"/>
      <c r="D2" s="64"/>
      <c r="E2" s="64"/>
      <c r="F2" s="64"/>
      <c r="G2" s="64"/>
      <c r="H2" s="64"/>
    </row>
    <row r="3" spans="1:8" ht="15" customHeight="1">
      <c r="A3" s="3"/>
      <c r="B3" s="3"/>
      <c r="C3" s="3"/>
      <c r="D3" s="3"/>
      <c r="E3" s="3"/>
      <c r="F3" s="3"/>
      <c r="G3" s="3"/>
      <c r="H3" s="3" t="s">
        <v>286</v>
      </c>
    </row>
    <row r="4" spans="1:8" ht="34.5" customHeight="1">
      <c r="A4" s="48" t="s">
        <v>254</v>
      </c>
      <c r="B4" s="48" t="s">
        <v>214</v>
      </c>
      <c r="C4" s="48" t="s">
        <v>287</v>
      </c>
      <c r="D4" s="48" t="s">
        <v>21</v>
      </c>
      <c r="E4" s="48" t="s">
        <v>88</v>
      </c>
      <c r="F4" s="48" t="s">
        <v>63</v>
      </c>
      <c r="G4" s="48" t="s">
        <v>62</v>
      </c>
      <c r="H4" s="48" t="s">
        <v>270</v>
      </c>
    </row>
    <row r="5" spans="1:8" ht="24" customHeight="1">
      <c r="A5" s="58"/>
      <c r="B5" s="58"/>
      <c r="C5" s="58"/>
      <c r="D5" s="59"/>
      <c r="E5" s="59"/>
      <c r="F5" s="59"/>
      <c r="G5" s="59"/>
      <c r="H5" s="59"/>
    </row>
  </sheetData>
  <sheetProtection/>
  <mergeCells count="2">
    <mergeCell ref="A1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A1" sqref="A1:AA1"/>
    </sheetView>
  </sheetViews>
  <sheetFormatPr defaultColWidth="9.140625" defaultRowHeight="12.75"/>
  <cols>
    <col min="1" max="1" width="19.8515625" style="0" customWidth="1"/>
    <col min="2" max="2" width="19.00390625" style="0" customWidth="1"/>
    <col min="3" max="28" width="9.140625" style="0" customWidth="1"/>
  </cols>
  <sheetData>
    <row r="1" spans="1:27" ht="25.5" customHeight="1">
      <c r="A1" s="78" t="s">
        <v>288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29.25" customHeight="1">
      <c r="A2" s="2"/>
      <c r="B2" s="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79" t="s">
        <v>286</v>
      </c>
      <c r="Y2" s="79"/>
      <c r="Z2" s="79"/>
      <c r="AA2" s="79"/>
    </row>
    <row r="3" spans="1:27" ht="45.75" customHeight="1">
      <c r="A3" s="80" t="s">
        <v>244</v>
      </c>
      <c r="B3" s="80"/>
      <c r="C3" s="81" t="s">
        <v>251</v>
      </c>
      <c r="D3" s="81" t="s">
        <v>289</v>
      </c>
      <c r="E3" s="81"/>
      <c r="F3" s="81"/>
      <c r="G3" s="81"/>
      <c r="H3" s="81"/>
      <c r="I3" s="81"/>
      <c r="J3" s="81"/>
      <c r="K3" s="81"/>
      <c r="L3" s="81" t="s">
        <v>290</v>
      </c>
      <c r="M3" s="81"/>
      <c r="N3" s="81"/>
      <c r="O3" s="81"/>
      <c r="P3" s="81"/>
      <c r="Q3" s="81"/>
      <c r="R3" s="81"/>
      <c r="S3" s="81"/>
      <c r="T3" s="81" t="s">
        <v>291</v>
      </c>
      <c r="U3" s="81"/>
      <c r="V3" s="81"/>
      <c r="W3" s="81"/>
      <c r="X3" s="81"/>
      <c r="Y3" s="81"/>
      <c r="Z3" s="81"/>
      <c r="AA3" s="81"/>
    </row>
    <row r="4" spans="1:27" ht="29.25" customHeight="1">
      <c r="A4" s="80" t="s">
        <v>214</v>
      </c>
      <c r="B4" s="80" t="s">
        <v>254</v>
      </c>
      <c r="C4" s="81"/>
      <c r="D4" s="81" t="s">
        <v>64</v>
      </c>
      <c r="E4" s="80" t="s">
        <v>22</v>
      </c>
      <c r="F4" s="80"/>
      <c r="G4" s="80"/>
      <c r="H4" s="80" t="s">
        <v>23</v>
      </c>
      <c r="I4" s="80"/>
      <c r="J4" s="80"/>
      <c r="K4" s="80" t="s">
        <v>292</v>
      </c>
      <c r="L4" s="81" t="s">
        <v>64</v>
      </c>
      <c r="M4" s="80" t="s">
        <v>22</v>
      </c>
      <c r="N4" s="80"/>
      <c r="O4" s="80"/>
      <c r="P4" s="80" t="s">
        <v>23</v>
      </c>
      <c r="Q4" s="80"/>
      <c r="R4" s="80"/>
      <c r="S4" s="80" t="s">
        <v>292</v>
      </c>
      <c r="T4" s="81" t="s">
        <v>64</v>
      </c>
      <c r="U4" s="80" t="s">
        <v>22</v>
      </c>
      <c r="V4" s="80"/>
      <c r="W4" s="80"/>
      <c r="X4" s="80" t="s">
        <v>23</v>
      </c>
      <c r="Y4" s="80"/>
      <c r="Z4" s="80"/>
      <c r="AA4" s="80" t="s">
        <v>292</v>
      </c>
    </row>
    <row r="5" spans="1:27" ht="24" customHeight="1">
      <c r="A5" s="80"/>
      <c r="B5" s="80"/>
      <c r="C5" s="81"/>
      <c r="D5" s="81"/>
      <c r="E5" s="33" t="s">
        <v>21</v>
      </c>
      <c r="F5" s="33" t="s">
        <v>217</v>
      </c>
      <c r="G5" s="33" t="s">
        <v>218</v>
      </c>
      <c r="H5" s="33" t="s">
        <v>21</v>
      </c>
      <c r="I5" s="33" t="s">
        <v>217</v>
      </c>
      <c r="J5" s="33" t="s">
        <v>218</v>
      </c>
      <c r="K5" s="80"/>
      <c r="L5" s="81"/>
      <c r="M5" s="33" t="s">
        <v>21</v>
      </c>
      <c r="N5" s="33" t="s">
        <v>217</v>
      </c>
      <c r="O5" s="33" t="s">
        <v>218</v>
      </c>
      <c r="P5" s="33" t="s">
        <v>21</v>
      </c>
      <c r="Q5" s="33" t="s">
        <v>217</v>
      </c>
      <c r="R5" s="33" t="s">
        <v>218</v>
      </c>
      <c r="S5" s="80"/>
      <c r="T5" s="81"/>
      <c r="U5" s="33" t="s">
        <v>21</v>
      </c>
      <c r="V5" s="33" t="s">
        <v>217</v>
      </c>
      <c r="W5" s="33" t="s">
        <v>218</v>
      </c>
      <c r="X5" s="33" t="s">
        <v>21</v>
      </c>
      <c r="Y5" s="33" t="s">
        <v>217</v>
      </c>
      <c r="Z5" s="33" t="s">
        <v>218</v>
      </c>
      <c r="AA5" s="80"/>
    </row>
    <row r="6" spans="1:27" ht="32.25" customHeight="1">
      <c r="A6" s="61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</sheetData>
  <sheetProtection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0" customWidth="1"/>
    <col min="2" max="2" width="18.7109375" style="0" customWidth="1"/>
    <col min="3" max="3" width="30.28125" style="0" customWidth="1"/>
    <col min="4" max="4" width="13.28125" style="0" customWidth="1"/>
    <col min="5" max="5" width="22.7109375" style="0" customWidth="1"/>
    <col min="6" max="6" width="25.00390625" style="0" customWidth="1"/>
    <col min="7" max="7" width="9.140625" style="0" customWidth="1"/>
  </cols>
  <sheetData>
    <row r="1" spans="1:6" ht="31.5" customHeight="1">
      <c r="A1" s="64" t="s">
        <v>12</v>
      </c>
      <c r="B1" s="65"/>
      <c r="C1" s="65"/>
      <c r="D1" s="65"/>
      <c r="E1" s="65"/>
      <c r="F1" s="65"/>
    </row>
    <row r="2" spans="1:6" ht="14.25" customHeight="1">
      <c r="A2" s="7"/>
      <c r="B2" s="8"/>
      <c r="C2" s="8"/>
      <c r="D2" s="7"/>
      <c r="E2" s="9"/>
      <c r="F2" s="10" t="s">
        <v>13</v>
      </c>
    </row>
    <row r="3" spans="1:6" ht="13.5" customHeight="1">
      <c r="A3" s="66" t="s">
        <v>14</v>
      </c>
      <c r="B3" s="66"/>
      <c r="C3" s="66" t="s">
        <v>15</v>
      </c>
      <c r="D3" s="66"/>
      <c r="E3" s="66"/>
      <c r="F3" s="66"/>
    </row>
    <row r="4" spans="1:6" ht="13.5" customHeight="1">
      <c r="A4" s="12" t="s">
        <v>16</v>
      </c>
      <c r="B4" s="12" t="s">
        <v>17</v>
      </c>
      <c r="C4" s="12" t="s">
        <v>18</v>
      </c>
      <c r="D4" s="66" t="s">
        <v>17</v>
      </c>
      <c r="E4" s="66"/>
      <c r="F4" s="66"/>
    </row>
    <row r="5" spans="1:6" ht="13.5" customHeight="1">
      <c r="A5" s="13" t="s">
        <v>19</v>
      </c>
      <c r="B5" s="14">
        <v>10960481.56</v>
      </c>
      <c r="C5" s="15" t="s">
        <v>20</v>
      </c>
      <c r="D5" s="16" t="s">
        <v>21</v>
      </c>
      <c r="E5" s="16" t="s">
        <v>22</v>
      </c>
      <c r="F5" s="16" t="s">
        <v>23</v>
      </c>
    </row>
    <row r="6" spans="1:6" ht="13.5" customHeight="1">
      <c r="A6" s="13" t="s">
        <v>24</v>
      </c>
      <c r="B6" s="17">
        <v>10960481.56</v>
      </c>
      <c r="C6" s="15" t="s">
        <v>25</v>
      </c>
      <c r="D6" s="18"/>
      <c r="E6" s="18"/>
      <c r="F6" s="18"/>
    </row>
    <row r="7" spans="1:6" ht="13.5" customHeight="1">
      <c r="A7" s="13" t="s">
        <v>26</v>
      </c>
      <c r="B7" s="17"/>
      <c r="C7" s="15" t="s">
        <v>27</v>
      </c>
      <c r="D7" s="18"/>
      <c r="E7" s="18"/>
      <c r="F7" s="18"/>
    </row>
    <row r="8" spans="1:6" ht="13.5" customHeight="1">
      <c r="A8" s="13"/>
      <c r="B8" s="17"/>
      <c r="C8" s="15" t="s">
        <v>28</v>
      </c>
      <c r="D8" s="18"/>
      <c r="E8" s="18"/>
      <c r="F8" s="18"/>
    </row>
    <row r="9" spans="1:6" ht="13.5" customHeight="1">
      <c r="A9" s="13"/>
      <c r="B9" s="19"/>
      <c r="C9" s="15" t="s">
        <v>29</v>
      </c>
      <c r="D9" s="18"/>
      <c r="E9" s="18"/>
      <c r="F9" s="18"/>
    </row>
    <row r="10" spans="1:6" ht="13.5" customHeight="1">
      <c r="A10" s="13"/>
      <c r="B10" s="17"/>
      <c r="C10" s="15" t="s">
        <v>30</v>
      </c>
      <c r="D10" s="18"/>
      <c r="E10" s="18"/>
      <c r="F10" s="18"/>
    </row>
    <row r="11" spans="1:6" ht="13.5" customHeight="1">
      <c r="A11" s="13"/>
      <c r="B11" s="17"/>
      <c r="C11" s="15" t="s">
        <v>31</v>
      </c>
      <c r="D11" s="18"/>
      <c r="E11" s="18"/>
      <c r="F11" s="18"/>
    </row>
    <row r="12" spans="1:6" ht="13.5" customHeight="1">
      <c r="A12" s="13"/>
      <c r="B12" s="17"/>
      <c r="C12" s="15" t="s">
        <v>32</v>
      </c>
      <c r="D12" s="18"/>
      <c r="E12" s="18"/>
      <c r="F12" s="18"/>
    </row>
    <row r="13" spans="1:6" ht="13.5" customHeight="1">
      <c r="A13" s="13"/>
      <c r="B13" s="17"/>
      <c r="C13" s="15" t="s">
        <v>33</v>
      </c>
      <c r="D13" s="18">
        <v>1129617.86</v>
      </c>
      <c r="E13" s="18">
        <v>1129617.86</v>
      </c>
      <c r="F13" s="18"/>
    </row>
    <row r="14" spans="1:6" ht="13.5" customHeight="1">
      <c r="A14" s="13"/>
      <c r="B14" s="17"/>
      <c r="C14" s="15" t="s">
        <v>34</v>
      </c>
      <c r="D14" s="18">
        <v>448854.78</v>
      </c>
      <c r="E14" s="18">
        <v>448854.78</v>
      </c>
      <c r="F14" s="18"/>
    </row>
    <row r="15" spans="1:6" ht="13.5" customHeight="1">
      <c r="A15" s="13"/>
      <c r="B15" s="17"/>
      <c r="C15" s="15" t="s">
        <v>35</v>
      </c>
      <c r="D15" s="18"/>
      <c r="E15" s="18"/>
      <c r="F15" s="18"/>
    </row>
    <row r="16" spans="1:6" ht="13.5" customHeight="1">
      <c r="A16" s="13"/>
      <c r="B16" s="17"/>
      <c r="C16" s="15" t="s">
        <v>36</v>
      </c>
      <c r="D16" s="18">
        <v>8546972.2</v>
      </c>
      <c r="E16" s="18">
        <v>8546972.2</v>
      </c>
      <c r="F16" s="18"/>
    </row>
    <row r="17" spans="1:6" ht="13.5" customHeight="1">
      <c r="A17" s="20"/>
      <c r="B17" s="21"/>
      <c r="C17" s="15" t="s">
        <v>37</v>
      </c>
      <c r="D17" s="18"/>
      <c r="E17" s="18"/>
      <c r="F17" s="18"/>
    </row>
    <row r="18" spans="1:6" ht="13.5" customHeight="1">
      <c r="A18" s="13"/>
      <c r="B18" s="17"/>
      <c r="C18" s="15" t="s">
        <v>38</v>
      </c>
      <c r="D18" s="18"/>
      <c r="E18" s="18"/>
      <c r="F18" s="18"/>
    </row>
    <row r="19" spans="1:6" ht="13.5" customHeight="1">
      <c r="A19" s="13"/>
      <c r="B19" s="21"/>
      <c r="C19" s="15" t="s">
        <v>39</v>
      </c>
      <c r="D19" s="18"/>
      <c r="E19" s="18"/>
      <c r="F19" s="18"/>
    </row>
    <row r="20" spans="1:6" ht="13.5" customHeight="1">
      <c r="A20" s="20"/>
      <c r="B20" s="17"/>
      <c r="C20" s="15" t="s">
        <v>40</v>
      </c>
      <c r="D20" s="18"/>
      <c r="E20" s="18"/>
      <c r="F20" s="18"/>
    </row>
    <row r="21" spans="1:6" ht="13.5" customHeight="1">
      <c r="A21" s="13"/>
      <c r="B21" s="17"/>
      <c r="C21" s="15" t="s">
        <v>41</v>
      </c>
      <c r="D21" s="18"/>
      <c r="E21" s="18"/>
      <c r="F21" s="18"/>
    </row>
    <row r="22" spans="1:6" ht="13.5" customHeight="1">
      <c r="A22" s="13"/>
      <c r="B22" s="17"/>
      <c r="C22" s="15" t="s">
        <v>42</v>
      </c>
      <c r="D22" s="18"/>
      <c r="E22" s="18"/>
      <c r="F22" s="18"/>
    </row>
    <row r="23" spans="1:6" ht="13.5" customHeight="1">
      <c r="A23" s="13"/>
      <c r="B23" s="17"/>
      <c r="C23" s="15" t="s">
        <v>43</v>
      </c>
      <c r="D23" s="18">
        <v>835036.72</v>
      </c>
      <c r="E23" s="18">
        <v>835036.72</v>
      </c>
      <c r="F23" s="18"/>
    </row>
    <row r="24" spans="1:6" ht="13.5" customHeight="1">
      <c r="A24" s="13"/>
      <c r="B24" s="17"/>
      <c r="C24" s="15" t="s">
        <v>44</v>
      </c>
      <c r="D24" s="18"/>
      <c r="E24" s="18"/>
      <c r="F24" s="18"/>
    </row>
    <row r="25" spans="1:6" ht="13.5" customHeight="1">
      <c r="A25" s="13"/>
      <c r="B25" s="17"/>
      <c r="C25" s="15" t="s">
        <v>45</v>
      </c>
      <c r="D25" s="18"/>
      <c r="E25" s="18"/>
      <c r="F25" s="18"/>
    </row>
    <row r="26" spans="1:6" ht="13.5" customHeight="1">
      <c r="A26" s="13"/>
      <c r="B26" s="17"/>
      <c r="C26" s="15" t="s">
        <v>46</v>
      </c>
      <c r="D26" s="18"/>
      <c r="E26" s="18"/>
      <c r="F26" s="18"/>
    </row>
    <row r="27" spans="1:6" ht="13.5" customHeight="1">
      <c r="A27" s="13"/>
      <c r="B27" s="17"/>
      <c r="C27" s="15" t="s">
        <v>47</v>
      </c>
      <c r="D27" s="18"/>
      <c r="E27" s="18"/>
      <c r="F27" s="18"/>
    </row>
    <row r="28" spans="1:6" ht="13.5" customHeight="1">
      <c r="A28" s="13"/>
      <c r="B28" s="17"/>
      <c r="C28" s="15" t="s">
        <v>48</v>
      </c>
      <c r="D28" s="18"/>
      <c r="E28" s="18"/>
      <c r="F28" s="18"/>
    </row>
    <row r="29" spans="1:6" ht="13.5" customHeight="1">
      <c r="A29" s="13"/>
      <c r="B29" s="17"/>
      <c r="C29" s="15"/>
      <c r="D29" s="17"/>
      <c r="E29" s="22"/>
      <c r="F29" s="17"/>
    </row>
    <row r="30" spans="1:6" ht="13.5" customHeight="1">
      <c r="A30" s="15"/>
      <c r="B30" s="17"/>
      <c r="C30" s="23"/>
      <c r="D30" s="17"/>
      <c r="E30" s="24"/>
      <c r="F30" s="17"/>
    </row>
    <row r="31" spans="1:6" ht="13.5" customHeight="1">
      <c r="A31" s="13" t="s">
        <v>49</v>
      </c>
      <c r="B31" s="17"/>
      <c r="C31" s="15" t="s">
        <v>50</v>
      </c>
      <c r="D31" s="17"/>
      <c r="E31" s="16"/>
      <c r="F31" s="17"/>
    </row>
    <row r="32" spans="1:6" ht="13.5" customHeight="1">
      <c r="A32" s="13" t="s">
        <v>24</v>
      </c>
      <c r="B32" s="17"/>
      <c r="C32" s="13" t="s">
        <v>24</v>
      </c>
      <c r="D32" s="17"/>
      <c r="E32" s="16"/>
      <c r="F32" s="17"/>
    </row>
    <row r="33" spans="1:6" ht="13.5" customHeight="1">
      <c r="A33" s="13" t="s">
        <v>26</v>
      </c>
      <c r="B33" s="17"/>
      <c r="C33" s="13" t="s">
        <v>26</v>
      </c>
      <c r="D33" s="17"/>
      <c r="E33" s="16"/>
      <c r="F33" s="17"/>
    </row>
    <row r="34" spans="1:6" ht="13.5" customHeight="1">
      <c r="A34" s="25" t="s">
        <v>51</v>
      </c>
      <c r="B34" s="17">
        <v>10960481.56</v>
      </c>
      <c r="C34" s="25" t="s">
        <v>52</v>
      </c>
      <c r="D34" s="17">
        <v>10960481.56</v>
      </c>
      <c r="E34" s="26">
        <v>10960481.56</v>
      </c>
      <c r="F34" s="26"/>
    </row>
  </sheetData>
  <sheetProtection/>
  <mergeCells count="4">
    <mergeCell ref="A1:F1"/>
    <mergeCell ref="A3:B3"/>
    <mergeCell ref="C3:F3"/>
    <mergeCell ref="D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2">
      <selection activeCell="A8" sqref="A8:IV16"/>
    </sheetView>
  </sheetViews>
  <sheetFormatPr defaultColWidth="9.140625" defaultRowHeight="12.75"/>
  <cols>
    <col min="1" max="1" width="10.28125" style="0" customWidth="1"/>
    <col min="2" max="2" width="23.28125" style="0" customWidth="1"/>
    <col min="3" max="3" width="13.421875" style="0" customWidth="1"/>
    <col min="4" max="4" width="12.7109375" style="0" customWidth="1"/>
    <col min="5" max="5" width="14.8515625" style="0" customWidth="1"/>
    <col min="6" max="8" width="11.57421875" style="0" customWidth="1"/>
    <col min="9" max="9" width="11.8515625" style="0" customWidth="1"/>
    <col min="10" max="11" width="9.140625" style="0" customWidth="1"/>
  </cols>
  <sheetData>
    <row r="1" spans="1:10" ht="51.7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21.75" customHeight="1">
      <c r="A2" s="67" t="s">
        <v>13</v>
      </c>
      <c r="B2" s="67"/>
      <c r="C2" s="67"/>
      <c r="D2" s="67"/>
      <c r="E2" s="67"/>
      <c r="F2" s="67"/>
      <c r="G2" s="67"/>
      <c r="H2" s="67"/>
      <c r="I2" s="68"/>
      <c r="J2" s="3"/>
    </row>
    <row r="3" spans="1:9" ht="30.75" customHeight="1">
      <c r="A3" s="69" t="s">
        <v>54</v>
      </c>
      <c r="B3" s="69"/>
      <c r="C3" s="83" t="s">
        <v>55</v>
      </c>
      <c r="D3" s="70" t="s">
        <v>56</v>
      </c>
      <c r="E3" s="70"/>
      <c r="F3" s="70"/>
      <c r="G3" s="70"/>
      <c r="H3" s="70"/>
      <c r="I3" s="69" t="s">
        <v>57</v>
      </c>
    </row>
    <row r="4" spans="1:9" ht="27.75" customHeight="1">
      <c r="A4" s="27" t="s">
        <v>58</v>
      </c>
      <c r="B4" s="27" t="s">
        <v>59</v>
      </c>
      <c r="C4" s="84"/>
      <c r="D4" s="27" t="s">
        <v>21</v>
      </c>
      <c r="E4" s="27" t="s">
        <v>60</v>
      </c>
      <c r="F4" s="28" t="s">
        <v>61</v>
      </c>
      <c r="G4" s="28" t="s">
        <v>62</v>
      </c>
      <c r="H4" s="28" t="s">
        <v>63</v>
      </c>
      <c r="I4" s="69"/>
    </row>
    <row r="5" spans="1:9" ht="30.75" customHeight="1">
      <c r="A5" s="29" t="s">
        <v>64</v>
      </c>
      <c r="B5" s="30" t="s">
        <v>65</v>
      </c>
      <c r="C5" s="29">
        <v>10960481.56</v>
      </c>
      <c r="D5" s="29">
        <v>10960481.56</v>
      </c>
      <c r="E5" s="29">
        <v>10960481.56</v>
      </c>
      <c r="F5" s="29"/>
      <c r="G5" s="29"/>
      <c r="H5" s="29"/>
      <c r="I5" s="29"/>
    </row>
    <row r="6" spans="1:9" ht="30.75" customHeight="1">
      <c r="A6" s="29" t="s">
        <v>66</v>
      </c>
      <c r="B6" s="30"/>
      <c r="C6" s="29">
        <v>10960481.56</v>
      </c>
      <c r="D6" s="29">
        <v>10960481.56</v>
      </c>
      <c r="E6" s="29">
        <v>10960481.56</v>
      </c>
      <c r="F6" s="29"/>
      <c r="G6" s="29"/>
      <c r="H6" s="29"/>
      <c r="I6" s="29"/>
    </row>
    <row r="7" spans="1:9" ht="30.75" customHeight="1">
      <c r="A7" s="29" t="s">
        <v>67</v>
      </c>
      <c r="B7" s="30"/>
      <c r="C7" s="29">
        <v>10960481.56</v>
      </c>
      <c r="D7" s="29">
        <v>10960481.56</v>
      </c>
      <c r="E7" s="29">
        <v>10960481.56</v>
      </c>
      <c r="F7" s="29"/>
      <c r="G7" s="29"/>
      <c r="H7" s="29"/>
      <c r="I7" s="29"/>
    </row>
    <row r="8" spans="1:9" ht="18.75" customHeight="1">
      <c r="A8" s="31" t="s">
        <v>68</v>
      </c>
      <c r="B8" s="31" t="s">
        <v>69</v>
      </c>
      <c r="C8" s="31">
        <v>8546972.2</v>
      </c>
      <c r="D8" s="31">
        <v>8546972.2</v>
      </c>
      <c r="E8" s="31">
        <v>8546972.2</v>
      </c>
      <c r="F8" s="31"/>
      <c r="G8" s="31"/>
      <c r="H8" s="31"/>
      <c r="I8" s="31"/>
    </row>
    <row r="9" spans="1:9" ht="18.75" customHeight="1">
      <c r="A9" s="31" t="s">
        <v>70</v>
      </c>
      <c r="B9" s="31" t="s">
        <v>71</v>
      </c>
      <c r="C9" s="31">
        <v>245000</v>
      </c>
      <c r="D9" s="31">
        <v>245000</v>
      </c>
      <c r="E9" s="31">
        <v>245000</v>
      </c>
      <c r="F9" s="31"/>
      <c r="G9" s="31"/>
      <c r="H9" s="31"/>
      <c r="I9" s="31"/>
    </row>
    <row r="10" spans="1:9" ht="18.75" customHeight="1">
      <c r="A10" s="31" t="s">
        <v>72</v>
      </c>
      <c r="B10" s="31" t="s">
        <v>73</v>
      </c>
      <c r="C10" s="31">
        <v>590036.72</v>
      </c>
      <c r="D10" s="31">
        <v>590036.72</v>
      </c>
      <c r="E10" s="31">
        <v>590036.72</v>
      </c>
      <c r="F10" s="31"/>
      <c r="G10" s="31"/>
      <c r="H10" s="31"/>
      <c r="I10" s="31"/>
    </row>
    <row r="11" spans="1:9" ht="18.75" customHeight="1">
      <c r="A11" s="31" t="s">
        <v>74</v>
      </c>
      <c r="B11" s="31" t="s">
        <v>75</v>
      </c>
      <c r="C11" s="31">
        <v>299236.52</v>
      </c>
      <c r="D11" s="31">
        <v>299236.52</v>
      </c>
      <c r="E11" s="31">
        <v>299236.52</v>
      </c>
      <c r="F11" s="31"/>
      <c r="G11" s="31"/>
      <c r="H11" s="31"/>
      <c r="I11" s="31"/>
    </row>
    <row r="12" spans="1:9" ht="18.75" customHeight="1">
      <c r="A12" s="31" t="s">
        <v>76</v>
      </c>
      <c r="B12" s="31" t="s">
        <v>77</v>
      </c>
      <c r="C12" s="31">
        <v>448854.78</v>
      </c>
      <c r="D12" s="31">
        <v>448854.78</v>
      </c>
      <c r="E12" s="31">
        <v>448854.78</v>
      </c>
      <c r="F12" s="31"/>
      <c r="G12" s="31"/>
      <c r="H12" s="31"/>
      <c r="I12" s="31"/>
    </row>
    <row r="13" spans="1:9" ht="18.75" customHeight="1">
      <c r="A13" s="31" t="s">
        <v>78</v>
      </c>
      <c r="B13" s="31" t="s">
        <v>79</v>
      </c>
      <c r="C13" s="31">
        <v>29923.65</v>
      </c>
      <c r="D13" s="31">
        <v>29923.65</v>
      </c>
      <c r="E13" s="31">
        <v>29923.65</v>
      </c>
      <c r="F13" s="31"/>
      <c r="G13" s="31"/>
      <c r="H13" s="31"/>
      <c r="I13" s="31"/>
    </row>
    <row r="14" spans="1:9" ht="18.75" customHeight="1">
      <c r="A14" s="31" t="s">
        <v>80</v>
      </c>
      <c r="B14" s="31" t="s">
        <v>81</v>
      </c>
      <c r="C14" s="31">
        <v>37404.56</v>
      </c>
      <c r="D14" s="31">
        <v>37404.56</v>
      </c>
      <c r="E14" s="31">
        <v>37404.56</v>
      </c>
      <c r="F14" s="31"/>
      <c r="G14" s="31"/>
      <c r="H14" s="31"/>
      <c r="I14" s="31"/>
    </row>
    <row r="15" spans="1:9" ht="18.75" customHeight="1">
      <c r="A15" s="31" t="s">
        <v>82</v>
      </c>
      <c r="B15" s="31" t="s">
        <v>83</v>
      </c>
      <c r="C15" s="31">
        <v>748091.3</v>
      </c>
      <c r="D15" s="31">
        <v>748091.3</v>
      </c>
      <c r="E15" s="31">
        <v>748091.3</v>
      </c>
      <c r="F15" s="31"/>
      <c r="G15" s="31"/>
      <c r="H15" s="31"/>
      <c r="I15" s="31"/>
    </row>
    <row r="16" spans="1:9" ht="18.75" customHeight="1">
      <c r="A16" s="31" t="s">
        <v>84</v>
      </c>
      <c r="B16" s="31" t="s">
        <v>85</v>
      </c>
      <c r="C16" s="31">
        <v>14961.83</v>
      </c>
      <c r="D16" s="31">
        <v>14961.83</v>
      </c>
      <c r="E16" s="31">
        <v>14961.83</v>
      </c>
      <c r="F16" s="31"/>
      <c r="G16" s="31"/>
      <c r="H16" s="31"/>
      <c r="I16" s="31"/>
    </row>
  </sheetData>
  <sheetProtection/>
  <mergeCells count="7">
    <mergeCell ref="A1:I1"/>
    <mergeCell ref="A2:I2"/>
    <mergeCell ref="A3:B3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PageLayoutView="0" workbookViewId="0" topLeftCell="A4">
      <selection activeCell="A6" sqref="A6:IV16"/>
    </sheetView>
  </sheetViews>
  <sheetFormatPr defaultColWidth="9.140625" defaultRowHeight="12.75"/>
  <cols>
    <col min="1" max="1" width="10.8515625" style="0" customWidth="1"/>
    <col min="2" max="2" width="23.28125" style="0" customWidth="1"/>
    <col min="3" max="3" width="15.140625" style="0" customWidth="1"/>
    <col min="4" max="4" width="12.7109375" style="0" customWidth="1"/>
    <col min="5" max="8" width="11.421875" style="0" customWidth="1"/>
    <col min="9" max="9" width="12.57421875" style="0" customWidth="1"/>
    <col min="10" max="11" width="9.140625" style="0" customWidth="1"/>
  </cols>
  <sheetData>
    <row r="1" spans="1:10" ht="51.75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21.75" customHeight="1">
      <c r="A2" s="67" t="s">
        <v>13</v>
      </c>
      <c r="B2" s="67"/>
      <c r="C2" s="67"/>
      <c r="D2" s="67"/>
      <c r="E2" s="67"/>
      <c r="F2" s="67"/>
      <c r="G2" s="67"/>
      <c r="H2" s="67"/>
      <c r="I2" s="68"/>
      <c r="J2" s="3"/>
    </row>
    <row r="3" spans="1:9" ht="30.75" customHeight="1">
      <c r="A3" s="69" t="s">
        <v>54</v>
      </c>
      <c r="B3" s="69"/>
      <c r="C3" s="69" t="s">
        <v>87</v>
      </c>
      <c r="D3" s="70" t="s">
        <v>56</v>
      </c>
      <c r="E3" s="70"/>
      <c r="F3" s="70"/>
      <c r="G3" s="70"/>
      <c r="H3" s="70"/>
      <c r="I3" s="69" t="s">
        <v>57</v>
      </c>
    </row>
    <row r="4" spans="1:9" ht="65.25" customHeight="1">
      <c r="A4" s="27" t="s">
        <v>58</v>
      </c>
      <c r="B4" s="27" t="s">
        <v>59</v>
      </c>
      <c r="C4" s="69"/>
      <c r="D4" s="27" t="s">
        <v>21</v>
      </c>
      <c r="E4" s="28" t="s">
        <v>88</v>
      </c>
      <c r="F4" s="28" t="s">
        <v>61</v>
      </c>
      <c r="G4" s="28" t="s">
        <v>62</v>
      </c>
      <c r="H4" s="28" t="s">
        <v>63</v>
      </c>
      <c r="I4" s="69"/>
    </row>
    <row r="5" spans="1:9" ht="30.75" customHeight="1">
      <c r="A5" s="29" t="s">
        <v>64</v>
      </c>
      <c r="B5" s="30" t="s">
        <v>65</v>
      </c>
      <c r="C5" s="29">
        <v>10960481.56</v>
      </c>
      <c r="D5" s="29">
        <v>10960481.56</v>
      </c>
      <c r="E5" s="29">
        <v>10960481.56</v>
      </c>
      <c r="F5" s="29"/>
      <c r="G5" s="29"/>
      <c r="H5" s="29"/>
      <c r="I5" s="29"/>
    </row>
    <row r="6" spans="1:9" ht="21" customHeight="1">
      <c r="A6" s="29" t="s">
        <v>66</v>
      </c>
      <c r="B6" s="30"/>
      <c r="C6" s="29">
        <v>10960481.56</v>
      </c>
      <c r="D6" s="29">
        <v>10960481.56</v>
      </c>
      <c r="E6" s="29">
        <v>10960481.56</v>
      </c>
      <c r="F6" s="29"/>
      <c r="G6" s="29"/>
      <c r="H6" s="29"/>
      <c r="I6" s="29"/>
    </row>
    <row r="7" spans="1:9" ht="21" customHeight="1">
      <c r="A7" s="29" t="s">
        <v>67</v>
      </c>
      <c r="B7" s="30"/>
      <c r="C7" s="29">
        <v>10960481.56</v>
      </c>
      <c r="D7" s="29">
        <v>10960481.56</v>
      </c>
      <c r="E7" s="29">
        <v>10960481.56</v>
      </c>
      <c r="F7" s="29"/>
      <c r="G7" s="29"/>
      <c r="H7" s="29"/>
      <c r="I7" s="29"/>
    </row>
    <row r="8" spans="1:9" ht="21" customHeight="1">
      <c r="A8" s="31" t="s">
        <v>68</v>
      </c>
      <c r="B8" s="31" t="s">
        <v>69</v>
      </c>
      <c r="C8" s="31">
        <v>8546972.2</v>
      </c>
      <c r="D8" s="31">
        <v>8546972.2</v>
      </c>
      <c r="E8" s="31">
        <v>8546972.2</v>
      </c>
      <c r="F8" s="31"/>
      <c r="G8" s="31"/>
      <c r="H8" s="31"/>
      <c r="I8" s="31"/>
    </row>
    <row r="9" spans="1:9" ht="21" customHeight="1">
      <c r="A9" s="31" t="s">
        <v>70</v>
      </c>
      <c r="B9" s="31" t="s">
        <v>71</v>
      </c>
      <c r="C9" s="31">
        <v>245000</v>
      </c>
      <c r="D9" s="31">
        <v>245000</v>
      </c>
      <c r="E9" s="31">
        <v>245000</v>
      </c>
      <c r="F9" s="31"/>
      <c r="G9" s="31"/>
      <c r="H9" s="31"/>
      <c r="I9" s="31"/>
    </row>
    <row r="10" spans="1:9" ht="21" customHeight="1">
      <c r="A10" s="31" t="s">
        <v>72</v>
      </c>
      <c r="B10" s="31" t="s">
        <v>73</v>
      </c>
      <c r="C10" s="31">
        <v>590036.72</v>
      </c>
      <c r="D10" s="31">
        <v>590036.72</v>
      </c>
      <c r="E10" s="31">
        <v>590036.72</v>
      </c>
      <c r="F10" s="31"/>
      <c r="G10" s="31"/>
      <c r="H10" s="31"/>
      <c r="I10" s="31"/>
    </row>
    <row r="11" spans="1:9" ht="21" customHeight="1">
      <c r="A11" s="31" t="s">
        <v>74</v>
      </c>
      <c r="B11" s="31" t="s">
        <v>75</v>
      </c>
      <c r="C11" s="31">
        <v>299236.52</v>
      </c>
      <c r="D11" s="31">
        <v>299236.52</v>
      </c>
      <c r="E11" s="31">
        <v>299236.52</v>
      </c>
      <c r="F11" s="31"/>
      <c r="G11" s="31"/>
      <c r="H11" s="31"/>
      <c r="I11" s="31"/>
    </row>
    <row r="12" spans="1:9" ht="21" customHeight="1">
      <c r="A12" s="31" t="s">
        <v>76</v>
      </c>
      <c r="B12" s="31" t="s">
        <v>77</v>
      </c>
      <c r="C12" s="31">
        <v>448854.78</v>
      </c>
      <c r="D12" s="31">
        <v>448854.78</v>
      </c>
      <c r="E12" s="31">
        <v>448854.78</v>
      </c>
      <c r="F12" s="31"/>
      <c r="G12" s="31"/>
      <c r="H12" s="31"/>
      <c r="I12" s="31"/>
    </row>
    <row r="13" spans="1:9" ht="21" customHeight="1">
      <c r="A13" s="31" t="s">
        <v>78</v>
      </c>
      <c r="B13" s="31" t="s">
        <v>79</v>
      </c>
      <c r="C13" s="31">
        <v>29923.65</v>
      </c>
      <c r="D13" s="31">
        <v>29923.65</v>
      </c>
      <c r="E13" s="31">
        <v>29923.65</v>
      </c>
      <c r="F13" s="31"/>
      <c r="G13" s="31"/>
      <c r="H13" s="31"/>
      <c r="I13" s="31"/>
    </row>
    <row r="14" spans="1:9" ht="21" customHeight="1">
      <c r="A14" s="31" t="s">
        <v>80</v>
      </c>
      <c r="B14" s="31" t="s">
        <v>81</v>
      </c>
      <c r="C14" s="31">
        <v>37404.56</v>
      </c>
      <c r="D14" s="31">
        <v>37404.56</v>
      </c>
      <c r="E14" s="31">
        <v>37404.56</v>
      </c>
      <c r="F14" s="31"/>
      <c r="G14" s="31"/>
      <c r="H14" s="31"/>
      <c r="I14" s="31"/>
    </row>
    <row r="15" spans="1:9" ht="21" customHeight="1">
      <c r="A15" s="31" t="s">
        <v>82</v>
      </c>
      <c r="B15" s="31" t="s">
        <v>83</v>
      </c>
      <c r="C15" s="31">
        <v>748091.3</v>
      </c>
      <c r="D15" s="31">
        <v>748091.3</v>
      </c>
      <c r="E15" s="31">
        <v>748091.3</v>
      </c>
      <c r="F15" s="31"/>
      <c r="G15" s="31"/>
      <c r="H15" s="31"/>
      <c r="I15" s="31"/>
    </row>
    <row r="16" spans="1:9" ht="21" customHeight="1">
      <c r="A16" s="31" t="s">
        <v>84</v>
      </c>
      <c r="B16" s="31" t="s">
        <v>85</v>
      </c>
      <c r="C16" s="31">
        <v>14961.83</v>
      </c>
      <c r="D16" s="31">
        <v>14961.83</v>
      </c>
      <c r="E16" s="31">
        <v>14961.83</v>
      </c>
      <c r="F16" s="31"/>
      <c r="G16" s="31"/>
      <c r="H16" s="31"/>
      <c r="I16" s="31"/>
    </row>
  </sheetData>
  <sheetProtection/>
  <mergeCells count="8">
    <mergeCell ref="A1:I1"/>
    <mergeCell ref="A2:I2"/>
    <mergeCell ref="A3:B3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64" t="s">
        <v>89</v>
      </c>
      <c r="B1" s="64"/>
      <c r="C1" s="64"/>
      <c r="D1" s="64"/>
      <c r="E1" s="64"/>
      <c r="F1" s="64"/>
    </row>
    <row r="2" spans="1:6" ht="15.75" customHeight="1">
      <c r="A2" s="3"/>
      <c r="B2" s="32"/>
      <c r="C2" s="32"/>
      <c r="D2" s="32"/>
      <c r="E2" s="32"/>
      <c r="F2" s="8" t="s">
        <v>13</v>
      </c>
    </row>
    <row r="3" spans="1:6" ht="13.5" customHeight="1">
      <c r="A3" s="71" t="s">
        <v>58</v>
      </c>
      <c r="B3" s="72" t="s">
        <v>59</v>
      </c>
      <c r="C3" s="72" t="s">
        <v>90</v>
      </c>
      <c r="D3" s="72" t="s">
        <v>22</v>
      </c>
      <c r="E3" s="72"/>
      <c r="F3" s="72"/>
    </row>
    <row r="4" spans="1:6" ht="13.5" customHeight="1">
      <c r="A4" s="71"/>
      <c r="B4" s="72"/>
      <c r="C4" s="72"/>
      <c r="D4" s="72"/>
      <c r="E4" s="72"/>
      <c r="F4" s="72"/>
    </row>
    <row r="5" spans="1:6" ht="25.5" customHeight="1">
      <c r="A5" s="71"/>
      <c r="B5" s="72"/>
      <c r="C5" s="72"/>
      <c r="D5" s="72" t="s">
        <v>64</v>
      </c>
      <c r="E5" s="72" t="s">
        <v>91</v>
      </c>
      <c r="F5" s="72" t="s">
        <v>92</v>
      </c>
    </row>
    <row r="6" spans="1:6" ht="13.5" customHeight="1">
      <c r="A6" s="71"/>
      <c r="B6" s="72"/>
      <c r="C6" s="72"/>
      <c r="D6" s="72"/>
      <c r="E6" s="72"/>
      <c r="F6" s="72"/>
    </row>
    <row r="7" spans="1:6" ht="13.5" customHeight="1">
      <c r="A7" s="11" t="s">
        <v>93</v>
      </c>
      <c r="B7" s="33" t="s">
        <v>93</v>
      </c>
      <c r="C7" s="33" t="s">
        <v>93</v>
      </c>
      <c r="D7" s="34">
        <v>1</v>
      </c>
      <c r="E7" s="34">
        <v>2</v>
      </c>
      <c r="F7" s="34">
        <v>3</v>
      </c>
    </row>
    <row r="8" spans="1:6" ht="21" customHeight="1">
      <c r="A8" s="35" t="s">
        <v>65</v>
      </c>
      <c r="B8" s="36" t="s">
        <v>64</v>
      </c>
      <c r="C8" s="37" t="s">
        <v>65</v>
      </c>
      <c r="D8" s="38">
        <v>9060481.56</v>
      </c>
      <c r="E8" s="38">
        <v>9060481.56</v>
      </c>
      <c r="F8" s="38"/>
    </row>
    <row r="9" spans="1:6" ht="21" customHeight="1">
      <c r="A9" s="35"/>
      <c r="B9" s="36" t="s">
        <v>66</v>
      </c>
      <c r="C9" s="37"/>
      <c r="D9" s="38">
        <v>9060481.56</v>
      </c>
      <c r="E9" s="38">
        <v>9060481.56</v>
      </c>
      <c r="F9" s="38"/>
    </row>
    <row r="10" spans="1:6" ht="21" customHeight="1">
      <c r="A10" s="35"/>
      <c r="B10" s="36" t="s">
        <v>67</v>
      </c>
      <c r="C10" s="37"/>
      <c r="D10" s="38">
        <v>9060481.56</v>
      </c>
      <c r="E10" s="38">
        <v>9060481.56</v>
      </c>
      <c r="F10" s="38"/>
    </row>
    <row r="11" spans="1:6" ht="21" customHeight="1">
      <c r="A11" s="35"/>
      <c r="B11" s="36" t="s">
        <v>94</v>
      </c>
      <c r="C11" s="37"/>
      <c r="D11" s="38">
        <v>9060481.56</v>
      </c>
      <c r="E11" s="38">
        <v>9060481.56</v>
      </c>
      <c r="F11" s="38"/>
    </row>
    <row r="12" spans="1:6" ht="21" customHeight="1">
      <c r="A12" s="35" t="s">
        <v>95</v>
      </c>
      <c r="B12" s="36" t="s">
        <v>96</v>
      </c>
      <c r="C12" s="37"/>
      <c r="D12" s="38">
        <v>748091.3</v>
      </c>
      <c r="E12" s="38">
        <v>748091.3</v>
      </c>
      <c r="F12" s="38"/>
    </row>
    <row r="13" spans="1:6" ht="21" customHeight="1">
      <c r="A13" s="35"/>
      <c r="B13" s="36" t="s">
        <v>97</v>
      </c>
      <c r="C13" s="37" t="s">
        <v>98</v>
      </c>
      <c r="D13" s="38">
        <v>748091.3</v>
      </c>
      <c r="E13" s="38">
        <v>748091.3</v>
      </c>
      <c r="F13" s="38"/>
    </row>
    <row r="14" spans="1:6" ht="21" customHeight="1">
      <c r="A14" s="35" t="s">
        <v>99</v>
      </c>
      <c r="B14" s="36" t="s">
        <v>100</v>
      </c>
      <c r="C14" s="37" t="s">
        <v>101</v>
      </c>
      <c r="D14" s="38">
        <v>748091.3</v>
      </c>
      <c r="E14" s="38">
        <v>748091.3</v>
      </c>
      <c r="F14" s="38"/>
    </row>
    <row r="15" spans="1:6" ht="21" customHeight="1">
      <c r="A15" s="35" t="s">
        <v>102</v>
      </c>
      <c r="B15" s="36" t="s">
        <v>103</v>
      </c>
      <c r="C15" s="37"/>
      <c r="D15" s="38">
        <v>299236.52</v>
      </c>
      <c r="E15" s="38">
        <v>299236.52</v>
      </c>
      <c r="F15" s="38"/>
    </row>
    <row r="16" spans="1:6" ht="21" customHeight="1">
      <c r="A16" s="35"/>
      <c r="B16" s="36" t="s">
        <v>104</v>
      </c>
      <c r="C16" s="37" t="s">
        <v>98</v>
      </c>
      <c r="D16" s="38">
        <v>299236.52</v>
      </c>
      <c r="E16" s="38">
        <v>299236.52</v>
      </c>
      <c r="F16" s="38"/>
    </row>
    <row r="17" spans="1:6" ht="21" customHeight="1">
      <c r="A17" s="35" t="s">
        <v>105</v>
      </c>
      <c r="B17" s="36" t="s">
        <v>106</v>
      </c>
      <c r="C17" s="37" t="s">
        <v>101</v>
      </c>
      <c r="D17" s="38">
        <v>299236.52</v>
      </c>
      <c r="E17" s="38">
        <v>299236.52</v>
      </c>
      <c r="F17" s="38"/>
    </row>
    <row r="18" spans="1:6" ht="21" customHeight="1">
      <c r="A18" s="35" t="s">
        <v>107</v>
      </c>
      <c r="B18" s="36" t="s">
        <v>108</v>
      </c>
      <c r="C18" s="37"/>
      <c r="D18" s="38">
        <v>37404.56</v>
      </c>
      <c r="E18" s="38">
        <v>37404.56</v>
      </c>
      <c r="F18" s="38"/>
    </row>
    <row r="19" spans="1:6" ht="21" customHeight="1">
      <c r="A19" s="35"/>
      <c r="B19" s="36" t="s">
        <v>109</v>
      </c>
      <c r="C19" s="37" t="s">
        <v>98</v>
      </c>
      <c r="D19" s="38">
        <v>37404.56</v>
      </c>
      <c r="E19" s="38">
        <v>37404.56</v>
      </c>
      <c r="F19" s="38"/>
    </row>
    <row r="20" spans="1:6" ht="21" customHeight="1">
      <c r="A20" s="35" t="s">
        <v>110</v>
      </c>
      <c r="B20" s="36" t="s">
        <v>111</v>
      </c>
      <c r="C20" s="37" t="s">
        <v>101</v>
      </c>
      <c r="D20" s="38">
        <v>37404.56</v>
      </c>
      <c r="E20" s="38">
        <v>37404.56</v>
      </c>
      <c r="F20" s="38"/>
    </row>
    <row r="21" spans="1:6" ht="21" customHeight="1">
      <c r="A21" s="35" t="s">
        <v>112</v>
      </c>
      <c r="B21" s="36" t="s">
        <v>113</v>
      </c>
      <c r="C21" s="37"/>
      <c r="D21" s="38">
        <v>14961.83</v>
      </c>
      <c r="E21" s="38">
        <v>14961.83</v>
      </c>
      <c r="F21" s="38"/>
    </row>
    <row r="22" spans="1:6" ht="21" customHeight="1">
      <c r="A22" s="35"/>
      <c r="B22" s="36" t="s">
        <v>114</v>
      </c>
      <c r="C22" s="37" t="s">
        <v>98</v>
      </c>
      <c r="D22" s="38">
        <v>14961.83</v>
      </c>
      <c r="E22" s="38">
        <v>14961.83</v>
      </c>
      <c r="F22" s="38"/>
    </row>
    <row r="23" spans="1:6" ht="21" customHeight="1">
      <c r="A23" s="35" t="s">
        <v>110</v>
      </c>
      <c r="B23" s="36" t="s">
        <v>111</v>
      </c>
      <c r="C23" s="37" t="s">
        <v>101</v>
      </c>
      <c r="D23" s="38">
        <v>14961.83</v>
      </c>
      <c r="E23" s="38">
        <v>14961.83</v>
      </c>
      <c r="F23" s="38"/>
    </row>
    <row r="24" spans="1:6" ht="21" customHeight="1">
      <c r="A24" s="35" t="s">
        <v>115</v>
      </c>
      <c r="B24" s="36" t="s">
        <v>116</v>
      </c>
      <c r="C24" s="37"/>
      <c r="D24" s="38">
        <v>29923.65</v>
      </c>
      <c r="E24" s="38">
        <v>29923.65</v>
      </c>
      <c r="F24" s="38"/>
    </row>
    <row r="25" spans="1:6" ht="21" customHeight="1">
      <c r="A25" s="35"/>
      <c r="B25" s="36" t="s">
        <v>117</v>
      </c>
      <c r="C25" s="37" t="s">
        <v>98</v>
      </c>
      <c r="D25" s="38">
        <v>29923.65</v>
      </c>
      <c r="E25" s="38">
        <v>29923.65</v>
      </c>
      <c r="F25" s="38"/>
    </row>
    <row r="26" spans="1:6" ht="21" customHeight="1">
      <c r="A26" s="35" t="s">
        <v>110</v>
      </c>
      <c r="B26" s="36" t="s">
        <v>111</v>
      </c>
      <c r="C26" s="37" t="s">
        <v>101</v>
      </c>
      <c r="D26" s="38">
        <v>29923.65</v>
      </c>
      <c r="E26" s="38">
        <v>29923.65</v>
      </c>
      <c r="F26" s="38"/>
    </row>
    <row r="27" spans="1:6" ht="21" customHeight="1">
      <c r="A27" s="35" t="s">
        <v>118</v>
      </c>
      <c r="B27" s="36" t="s">
        <v>119</v>
      </c>
      <c r="C27" s="37"/>
      <c r="D27" s="38">
        <v>448854.78</v>
      </c>
      <c r="E27" s="38">
        <v>448854.78</v>
      </c>
      <c r="F27" s="38"/>
    </row>
    <row r="28" spans="1:6" ht="21" customHeight="1">
      <c r="A28" s="35"/>
      <c r="B28" s="36" t="s">
        <v>120</v>
      </c>
      <c r="C28" s="37" t="s">
        <v>98</v>
      </c>
      <c r="D28" s="38">
        <v>299236.52</v>
      </c>
      <c r="E28" s="38">
        <v>299236.52</v>
      </c>
      <c r="F28" s="38"/>
    </row>
    <row r="29" spans="1:6" ht="21" customHeight="1">
      <c r="A29" s="35" t="s">
        <v>110</v>
      </c>
      <c r="B29" s="36" t="s">
        <v>111</v>
      </c>
      <c r="C29" s="37" t="s">
        <v>101</v>
      </c>
      <c r="D29" s="38">
        <v>299236.52</v>
      </c>
      <c r="E29" s="38">
        <v>299236.52</v>
      </c>
      <c r="F29" s="38"/>
    </row>
    <row r="30" spans="1:6" ht="21" customHeight="1">
      <c r="A30" s="35"/>
      <c r="B30" s="36" t="s">
        <v>121</v>
      </c>
      <c r="C30" s="37" t="s">
        <v>98</v>
      </c>
      <c r="D30" s="38">
        <v>149618.26</v>
      </c>
      <c r="E30" s="38">
        <v>149618.26</v>
      </c>
      <c r="F30" s="38"/>
    </row>
    <row r="31" spans="1:6" ht="21" customHeight="1">
      <c r="A31" s="35" t="s">
        <v>122</v>
      </c>
      <c r="B31" s="36" t="s">
        <v>123</v>
      </c>
      <c r="C31" s="37" t="s">
        <v>101</v>
      </c>
      <c r="D31" s="38">
        <v>149618.26</v>
      </c>
      <c r="E31" s="38">
        <v>149618.26</v>
      </c>
      <c r="F31" s="38"/>
    </row>
    <row r="32" spans="1:6" ht="21" customHeight="1">
      <c r="A32" s="35" t="s">
        <v>124</v>
      </c>
      <c r="B32" s="36" t="s">
        <v>125</v>
      </c>
      <c r="C32" s="37"/>
      <c r="D32" s="38">
        <v>6646972.2</v>
      </c>
      <c r="E32" s="38">
        <v>6646972.2</v>
      </c>
      <c r="F32" s="38"/>
    </row>
    <row r="33" spans="1:6" ht="21" customHeight="1">
      <c r="A33" s="35"/>
      <c r="B33" s="36" t="s">
        <v>126</v>
      </c>
      <c r="C33" s="37" t="s">
        <v>127</v>
      </c>
      <c r="D33" s="38">
        <v>1845446.4</v>
      </c>
      <c r="E33" s="38">
        <v>1845446.4</v>
      </c>
      <c r="F33" s="38"/>
    </row>
    <row r="34" spans="1:6" ht="21" customHeight="1">
      <c r="A34" s="35" t="s">
        <v>128</v>
      </c>
      <c r="B34" s="36" t="s">
        <v>129</v>
      </c>
      <c r="C34" s="37" t="s">
        <v>130</v>
      </c>
      <c r="D34" s="38">
        <v>1845446.4</v>
      </c>
      <c r="E34" s="38">
        <v>1845446.4</v>
      </c>
      <c r="F34" s="38"/>
    </row>
    <row r="35" spans="1:6" ht="21" customHeight="1">
      <c r="A35" s="35"/>
      <c r="B35" s="36" t="s">
        <v>131</v>
      </c>
      <c r="C35" s="37" t="s">
        <v>132</v>
      </c>
      <c r="D35" s="38">
        <v>187956</v>
      </c>
      <c r="E35" s="38">
        <v>187956</v>
      </c>
      <c r="F35" s="38"/>
    </row>
    <row r="36" spans="1:6" ht="21" customHeight="1">
      <c r="A36" s="35" t="s">
        <v>133</v>
      </c>
      <c r="B36" s="36" t="s">
        <v>134</v>
      </c>
      <c r="C36" s="37" t="s">
        <v>135</v>
      </c>
      <c r="D36" s="38">
        <v>187956</v>
      </c>
      <c r="E36" s="38">
        <v>187956</v>
      </c>
      <c r="F36" s="38"/>
    </row>
    <row r="37" spans="1:6" ht="21" customHeight="1">
      <c r="A37" s="35"/>
      <c r="B37" s="36" t="s">
        <v>136</v>
      </c>
      <c r="C37" s="37" t="s">
        <v>132</v>
      </c>
      <c r="D37" s="38">
        <v>4719.6</v>
      </c>
      <c r="E37" s="38">
        <v>4719.6</v>
      </c>
      <c r="F37" s="38"/>
    </row>
    <row r="38" spans="1:6" ht="21" customHeight="1">
      <c r="A38" s="35" t="s">
        <v>133</v>
      </c>
      <c r="B38" s="36" t="s">
        <v>134</v>
      </c>
      <c r="C38" s="37" t="s">
        <v>135</v>
      </c>
      <c r="D38" s="38">
        <v>4719.6</v>
      </c>
      <c r="E38" s="38">
        <v>4719.6</v>
      </c>
      <c r="F38" s="38"/>
    </row>
    <row r="39" spans="1:6" ht="21" customHeight="1">
      <c r="A39" s="35"/>
      <c r="B39" s="36" t="s">
        <v>137</v>
      </c>
      <c r="C39" s="37" t="s">
        <v>127</v>
      </c>
      <c r="D39" s="38">
        <v>977158.29</v>
      </c>
      <c r="E39" s="38">
        <v>977158.29</v>
      </c>
      <c r="F39" s="38"/>
    </row>
    <row r="40" spans="1:6" ht="21" customHeight="1">
      <c r="A40" s="35" t="s">
        <v>133</v>
      </c>
      <c r="B40" s="36" t="s">
        <v>134</v>
      </c>
      <c r="C40" s="37" t="s">
        <v>130</v>
      </c>
      <c r="D40" s="38">
        <v>977158.29</v>
      </c>
      <c r="E40" s="38">
        <v>977158.29</v>
      </c>
      <c r="F40" s="38"/>
    </row>
    <row r="41" spans="1:6" ht="21" customHeight="1">
      <c r="A41" s="35"/>
      <c r="B41" s="36" t="s">
        <v>138</v>
      </c>
      <c r="C41" s="37" t="s">
        <v>132</v>
      </c>
      <c r="D41" s="38">
        <v>316710</v>
      </c>
      <c r="E41" s="38">
        <v>316710</v>
      </c>
      <c r="F41" s="38"/>
    </row>
    <row r="42" spans="1:6" ht="21" customHeight="1">
      <c r="A42" s="35" t="s">
        <v>133</v>
      </c>
      <c r="B42" s="36" t="s">
        <v>134</v>
      </c>
      <c r="C42" s="37" t="s">
        <v>135</v>
      </c>
      <c r="D42" s="38">
        <v>316710</v>
      </c>
      <c r="E42" s="38">
        <v>316710</v>
      </c>
      <c r="F42" s="38"/>
    </row>
    <row r="43" spans="1:6" ht="21" customHeight="1">
      <c r="A43" s="35"/>
      <c r="B43" s="36" t="s">
        <v>139</v>
      </c>
      <c r="C43" s="37" t="s">
        <v>132</v>
      </c>
      <c r="D43" s="38">
        <v>60101</v>
      </c>
      <c r="E43" s="38">
        <v>60101</v>
      </c>
      <c r="F43" s="38"/>
    </row>
    <row r="44" spans="1:6" ht="21" customHeight="1">
      <c r="A44" s="35" t="s">
        <v>140</v>
      </c>
      <c r="B44" s="36" t="s">
        <v>141</v>
      </c>
      <c r="C44" s="37" t="s">
        <v>135</v>
      </c>
      <c r="D44" s="38">
        <v>60101</v>
      </c>
      <c r="E44" s="38">
        <v>60101</v>
      </c>
      <c r="F44" s="38"/>
    </row>
    <row r="45" spans="1:6" ht="21" customHeight="1">
      <c r="A45" s="35"/>
      <c r="B45" s="36" t="s">
        <v>142</v>
      </c>
      <c r="C45" s="37" t="s">
        <v>132</v>
      </c>
      <c r="D45" s="38">
        <v>196000</v>
      </c>
      <c r="E45" s="38">
        <v>196000</v>
      </c>
      <c r="F45" s="38"/>
    </row>
    <row r="46" spans="1:6" ht="21" customHeight="1">
      <c r="A46" s="35" t="s">
        <v>143</v>
      </c>
      <c r="B46" s="36" t="s">
        <v>144</v>
      </c>
      <c r="C46" s="37" t="s">
        <v>135</v>
      </c>
      <c r="D46" s="38">
        <v>196000</v>
      </c>
      <c r="E46" s="38">
        <v>196000</v>
      </c>
      <c r="F46" s="38"/>
    </row>
    <row r="47" spans="1:6" ht="21" customHeight="1">
      <c r="A47" s="35"/>
      <c r="B47" s="36" t="s">
        <v>145</v>
      </c>
      <c r="C47" s="37" t="s">
        <v>132</v>
      </c>
      <c r="D47" s="38">
        <v>294000</v>
      </c>
      <c r="E47" s="38">
        <v>294000</v>
      </c>
      <c r="F47" s="38"/>
    </row>
    <row r="48" spans="1:6" ht="21" customHeight="1">
      <c r="A48" s="35" t="s">
        <v>140</v>
      </c>
      <c r="B48" s="36" t="s">
        <v>141</v>
      </c>
      <c r="C48" s="37" t="s">
        <v>135</v>
      </c>
      <c r="D48" s="38">
        <v>294000</v>
      </c>
      <c r="E48" s="38">
        <v>294000</v>
      </c>
      <c r="F48" s="38"/>
    </row>
    <row r="49" spans="1:6" ht="21" customHeight="1">
      <c r="A49" s="35"/>
      <c r="B49" s="36" t="s">
        <v>146</v>
      </c>
      <c r="C49" s="37" t="s">
        <v>132</v>
      </c>
      <c r="D49" s="38">
        <v>311704.71</v>
      </c>
      <c r="E49" s="38">
        <v>311704.71</v>
      </c>
      <c r="F49" s="38"/>
    </row>
    <row r="50" spans="1:6" ht="21" customHeight="1">
      <c r="A50" s="35" t="s">
        <v>133</v>
      </c>
      <c r="B50" s="36" t="s">
        <v>134</v>
      </c>
      <c r="C50" s="37" t="s">
        <v>135</v>
      </c>
      <c r="D50" s="38">
        <v>311704.71</v>
      </c>
      <c r="E50" s="38">
        <v>311704.71</v>
      </c>
      <c r="F50" s="38"/>
    </row>
    <row r="51" spans="1:6" ht="21" customHeight="1">
      <c r="A51" s="35"/>
      <c r="B51" s="36" t="s">
        <v>147</v>
      </c>
      <c r="C51" s="37" t="s">
        <v>132</v>
      </c>
      <c r="D51" s="38">
        <v>408466.2</v>
      </c>
      <c r="E51" s="38">
        <v>408466.2</v>
      </c>
      <c r="F51" s="38"/>
    </row>
    <row r="52" spans="1:6" ht="21" customHeight="1">
      <c r="A52" s="35" t="s">
        <v>133</v>
      </c>
      <c r="B52" s="36" t="s">
        <v>134</v>
      </c>
      <c r="C52" s="37" t="s">
        <v>135</v>
      </c>
      <c r="D52" s="38">
        <v>408466.2</v>
      </c>
      <c r="E52" s="38">
        <v>408466.2</v>
      </c>
      <c r="F52" s="38"/>
    </row>
    <row r="53" spans="1:6" ht="21" customHeight="1">
      <c r="A53" s="35"/>
      <c r="B53" s="36" t="s">
        <v>148</v>
      </c>
      <c r="C53" s="37" t="s">
        <v>132</v>
      </c>
      <c r="D53" s="38">
        <v>568400</v>
      </c>
      <c r="E53" s="38">
        <v>568400</v>
      </c>
      <c r="F53" s="38"/>
    </row>
    <row r="54" spans="1:6" ht="21" customHeight="1">
      <c r="A54" s="35" t="s">
        <v>140</v>
      </c>
      <c r="B54" s="36" t="s">
        <v>141</v>
      </c>
      <c r="C54" s="37" t="s">
        <v>135</v>
      </c>
      <c r="D54" s="38">
        <v>568400</v>
      </c>
      <c r="E54" s="38">
        <v>568400</v>
      </c>
      <c r="F54" s="38"/>
    </row>
    <row r="55" spans="1:6" ht="21" customHeight="1">
      <c r="A55" s="35"/>
      <c r="B55" s="36" t="s">
        <v>149</v>
      </c>
      <c r="C55" s="37" t="s">
        <v>150</v>
      </c>
      <c r="D55" s="38">
        <v>719040</v>
      </c>
      <c r="E55" s="38">
        <v>719040</v>
      </c>
      <c r="F55" s="38"/>
    </row>
    <row r="56" spans="1:6" ht="21" customHeight="1">
      <c r="A56" s="35" t="s">
        <v>143</v>
      </c>
      <c r="B56" s="36" t="s">
        <v>144</v>
      </c>
      <c r="C56" s="37" t="s">
        <v>151</v>
      </c>
      <c r="D56" s="38">
        <v>719040</v>
      </c>
      <c r="E56" s="38">
        <v>719040</v>
      </c>
      <c r="F56" s="38"/>
    </row>
    <row r="57" spans="1:6" ht="21" customHeight="1">
      <c r="A57" s="35"/>
      <c r="B57" s="36" t="s">
        <v>152</v>
      </c>
      <c r="C57" s="37" t="s">
        <v>153</v>
      </c>
      <c r="D57" s="38">
        <v>1200</v>
      </c>
      <c r="E57" s="38">
        <v>1200</v>
      </c>
      <c r="F57" s="38"/>
    </row>
    <row r="58" spans="1:6" ht="21" customHeight="1">
      <c r="A58" s="35" t="s">
        <v>154</v>
      </c>
      <c r="B58" s="36" t="s">
        <v>155</v>
      </c>
      <c r="C58" s="37" t="s">
        <v>156</v>
      </c>
      <c r="D58" s="38">
        <v>1200</v>
      </c>
      <c r="E58" s="38">
        <v>1200</v>
      </c>
      <c r="F58" s="38"/>
    </row>
    <row r="59" spans="1:6" ht="21" customHeight="1">
      <c r="A59" s="35"/>
      <c r="B59" s="36" t="s">
        <v>157</v>
      </c>
      <c r="C59" s="37" t="s">
        <v>153</v>
      </c>
      <c r="D59" s="38">
        <v>6120</v>
      </c>
      <c r="E59" s="38">
        <v>6120</v>
      </c>
      <c r="F59" s="38"/>
    </row>
    <row r="60" spans="1:6" ht="21" customHeight="1">
      <c r="A60" s="35" t="s">
        <v>154</v>
      </c>
      <c r="B60" s="36" t="s">
        <v>155</v>
      </c>
      <c r="C60" s="37" t="s">
        <v>156</v>
      </c>
      <c r="D60" s="38">
        <v>6120</v>
      </c>
      <c r="E60" s="38">
        <v>6120</v>
      </c>
      <c r="F60" s="38"/>
    </row>
    <row r="61" spans="1:6" ht="21" customHeight="1">
      <c r="A61" s="35"/>
      <c r="B61" s="36" t="s">
        <v>158</v>
      </c>
      <c r="C61" s="37" t="s">
        <v>159</v>
      </c>
      <c r="D61" s="38">
        <v>294000</v>
      </c>
      <c r="E61" s="38">
        <v>294000</v>
      </c>
      <c r="F61" s="38"/>
    </row>
    <row r="62" spans="1:6" ht="21" customHeight="1">
      <c r="A62" s="35" t="s">
        <v>160</v>
      </c>
      <c r="B62" s="36" t="s">
        <v>161</v>
      </c>
      <c r="C62" s="37" t="s">
        <v>162</v>
      </c>
      <c r="D62" s="38">
        <v>110000</v>
      </c>
      <c r="E62" s="38">
        <v>110000</v>
      </c>
      <c r="F62" s="38"/>
    </row>
    <row r="63" spans="1:6" ht="21" customHeight="1">
      <c r="A63" s="35" t="s">
        <v>163</v>
      </c>
      <c r="B63" s="36" t="s">
        <v>164</v>
      </c>
      <c r="C63" s="37" t="s">
        <v>162</v>
      </c>
      <c r="D63" s="38">
        <v>20000</v>
      </c>
      <c r="E63" s="38">
        <v>20000</v>
      </c>
      <c r="F63" s="38"/>
    </row>
    <row r="64" spans="1:6" ht="21" customHeight="1">
      <c r="A64" s="35" t="s">
        <v>165</v>
      </c>
      <c r="B64" s="36" t="s">
        <v>166</v>
      </c>
      <c r="C64" s="37" t="s">
        <v>162</v>
      </c>
      <c r="D64" s="38">
        <v>7000</v>
      </c>
      <c r="E64" s="38">
        <v>7000</v>
      </c>
      <c r="F64" s="38"/>
    </row>
    <row r="65" spans="1:6" ht="21" customHeight="1">
      <c r="A65" s="35" t="s">
        <v>167</v>
      </c>
      <c r="B65" s="36" t="s">
        <v>168</v>
      </c>
      <c r="C65" s="37" t="s">
        <v>162</v>
      </c>
      <c r="D65" s="38">
        <v>15000</v>
      </c>
      <c r="E65" s="38">
        <v>15000</v>
      </c>
      <c r="F65" s="38"/>
    </row>
    <row r="66" spans="1:6" ht="21" customHeight="1">
      <c r="A66" s="35" t="s">
        <v>169</v>
      </c>
      <c r="B66" s="36" t="s">
        <v>170</v>
      </c>
      <c r="C66" s="37" t="s">
        <v>162</v>
      </c>
      <c r="D66" s="38">
        <v>11000</v>
      </c>
      <c r="E66" s="38">
        <v>11000</v>
      </c>
      <c r="F66" s="38"/>
    </row>
    <row r="67" spans="1:6" ht="21" customHeight="1">
      <c r="A67" s="35" t="s">
        <v>171</v>
      </c>
      <c r="B67" s="36" t="s">
        <v>172</v>
      </c>
      <c r="C67" s="37" t="s">
        <v>162</v>
      </c>
      <c r="D67" s="38">
        <v>20000</v>
      </c>
      <c r="E67" s="38">
        <v>20000</v>
      </c>
      <c r="F67" s="38"/>
    </row>
    <row r="68" spans="1:6" ht="21" customHeight="1">
      <c r="A68" s="35" t="s">
        <v>173</v>
      </c>
      <c r="B68" s="36" t="s">
        <v>174</v>
      </c>
      <c r="C68" s="37" t="s">
        <v>162</v>
      </c>
      <c r="D68" s="38">
        <v>35000</v>
      </c>
      <c r="E68" s="38">
        <v>35000</v>
      </c>
      <c r="F68" s="38"/>
    </row>
    <row r="69" spans="1:6" ht="21" customHeight="1">
      <c r="A69" s="35" t="s">
        <v>175</v>
      </c>
      <c r="B69" s="36" t="s">
        <v>176</v>
      </c>
      <c r="C69" s="37" t="s">
        <v>177</v>
      </c>
      <c r="D69" s="38">
        <v>5000</v>
      </c>
      <c r="E69" s="38">
        <v>5000</v>
      </c>
      <c r="F69" s="38"/>
    </row>
    <row r="70" spans="1:6" ht="21" customHeight="1">
      <c r="A70" s="35" t="s">
        <v>178</v>
      </c>
      <c r="B70" s="36" t="s">
        <v>179</v>
      </c>
      <c r="C70" s="37" t="s">
        <v>180</v>
      </c>
      <c r="D70" s="38">
        <v>5000</v>
      </c>
      <c r="E70" s="38">
        <v>5000</v>
      </c>
      <c r="F70" s="38"/>
    </row>
    <row r="71" spans="1:6" ht="21" customHeight="1">
      <c r="A71" s="35" t="s">
        <v>181</v>
      </c>
      <c r="B71" s="36" t="s">
        <v>182</v>
      </c>
      <c r="C71" s="37" t="s">
        <v>183</v>
      </c>
      <c r="D71" s="38">
        <v>25000</v>
      </c>
      <c r="E71" s="38">
        <v>25000</v>
      </c>
      <c r="F71" s="38"/>
    </row>
    <row r="72" spans="1:6" ht="21" customHeight="1">
      <c r="A72" s="35" t="s">
        <v>184</v>
      </c>
      <c r="B72" s="36" t="s">
        <v>185</v>
      </c>
      <c r="C72" s="37" t="s">
        <v>162</v>
      </c>
      <c r="D72" s="38">
        <v>36000</v>
      </c>
      <c r="E72" s="38">
        <v>36000</v>
      </c>
      <c r="F72" s="38"/>
    </row>
    <row r="73" spans="1:6" ht="21" customHeight="1">
      <c r="A73" s="35" t="s">
        <v>186</v>
      </c>
      <c r="B73" s="36" t="s">
        <v>187</v>
      </c>
      <c r="C73" s="37" t="s">
        <v>162</v>
      </c>
      <c r="D73" s="38">
        <v>5000</v>
      </c>
      <c r="E73" s="38">
        <v>5000</v>
      </c>
      <c r="F73" s="38"/>
    </row>
    <row r="74" spans="1:6" ht="21" customHeight="1">
      <c r="A74" s="35"/>
      <c r="B74" s="36" t="s">
        <v>188</v>
      </c>
      <c r="C74" s="37" t="s">
        <v>189</v>
      </c>
      <c r="D74" s="38">
        <v>99990</v>
      </c>
      <c r="E74" s="38">
        <v>99990</v>
      </c>
      <c r="F74" s="38"/>
    </row>
    <row r="75" spans="1:6" ht="21" customHeight="1">
      <c r="A75" s="35" t="s">
        <v>190</v>
      </c>
      <c r="B75" s="36" t="s">
        <v>191</v>
      </c>
      <c r="C75" s="37" t="s">
        <v>162</v>
      </c>
      <c r="D75" s="38">
        <v>99990</v>
      </c>
      <c r="E75" s="38">
        <v>99990</v>
      </c>
      <c r="F75" s="38"/>
    </row>
    <row r="76" spans="1:6" ht="21" customHeight="1">
      <c r="A76" s="35"/>
      <c r="B76" s="36" t="s">
        <v>192</v>
      </c>
      <c r="C76" s="37" t="s">
        <v>193</v>
      </c>
      <c r="D76" s="38">
        <v>40000</v>
      </c>
      <c r="E76" s="38">
        <v>40000</v>
      </c>
      <c r="F76" s="38"/>
    </row>
    <row r="77" spans="1:6" ht="21" customHeight="1">
      <c r="A77" s="35" t="s">
        <v>194</v>
      </c>
      <c r="B77" s="36" t="s">
        <v>195</v>
      </c>
      <c r="C77" s="37" t="s">
        <v>196</v>
      </c>
      <c r="D77" s="38">
        <v>40000</v>
      </c>
      <c r="E77" s="38">
        <v>40000</v>
      </c>
      <c r="F77" s="38"/>
    </row>
    <row r="78" spans="1:6" ht="21" customHeight="1">
      <c r="A78" s="35"/>
      <c r="B78" s="36" t="s">
        <v>197</v>
      </c>
      <c r="C78" s="37" t="s">
        <v>198</v>
      </c>
      <c r="D78" s="38">
        <v>240000</v>
      </c>
      <c r="E78" s="38">
        <v>240000</v>
      </c>
      <c r="F78" s="38"/>
    </row>
    <row r="79" spans="1:6" ht="21" customHeight="1">
      <c r="A79" s="35" t="s">
        <v>199</v>
      </c>
      <c r="B79" s="36" t="s">
        <v>200</v>
      </c>
      <c r="C79" s="37" t="s">
        <v>201</v>
      </c>
      <c r="D79" s="38">
        <v>240000</v>
      </c>
      <c r="E79" s="38">
        <v>240000</v>
      </c>
      <c r="F79" s="38"/>
    </row>
    <row r="80" spans="1:6" ht="21" customHeight="1">
      <c r="A80" s="35"/>
      <c r="B80" s="36" t="s">
        <v>202</v>
      </c>
      <c r="C80" s="37" t="s">
        <v>189</v>
      </c>
      <c r="D80" s="38">
        <v>75960</v>
      </c>
      <c r="E80" s="38">
        <v>75960</v>
      </c>
      <c r="F80" s="38"/>
    </row>
    <row r="81" spans="1:6" ht="21" customHeight="1">
      <c r="A81" s="35" t="s">
        <v>199</v>
      </c>
      <c r="B81" s="36" t="s">
        <v>200</v>
      </c>
      <c r="C81" s="37" t="s">
        <v>162</v>
      </c>
      <c r="D81" s="38">
        <v>75960</v>
      </c>
      <c r="E81" s="38">
        <v>75960</v>
      </c>
      <c r="F81" s="38"/>
    </row>
    <row r="82" spans="1:6" ht="21" customHeight="1">
      <c r="A82" s="35" t="s">
        <v>203</v>
      </c>
      <c r="B82" s="36" t="s">
        <v>204</v>
      </c>
      <c r="C82" s="37"/>
      <c r="D82" s="38">
        <v>590036.72</v>
      </c>
      <c r="E82" s="38">
        <v>590036.72</v>
      </c>
      <c r="F82" s="38"/>
    </row>
    <row r="83" spans="1:6" ht="21" customHeight="1">
      <c r="A83" s="35"/>
      <c r="B83" s="36" t="s">
        <v>205</v>
      </c>
      <c r="C83" s="37" t="s">
        <v>206</v>
      </c>
      <c r="D83" s="38">
        <v>590036.72</v>
      </c>
      <c r="E83" s="38">
        <v>590036.72</v>
      </c>
      <c r="F83" s="38"/>
    </row>
    <row r="84" spans="1:6" ht="21" customHeight="1">
      <c r="A84" s="35" t="s">
        <v>207</v>
      </c>
      <c r="B84" s="36" t="s">
        <v>208</v>
      </c>
      <c r="C84" s="37" t="s">
        <v>209</v>
      </c>
      <c r="D84" s="38">
        <v>590036.72</v>
      </c>
      <c r="E84" s="38">
        <v>590036.72</v>
      </c>
      <c r="F84" s="38"/>
    </row>
    <row r="85" spans="1:6" ht="21" customHeight="1">
      <c r="A85" s="35" t="s">
        <v>210</v>
      </c>
      <c r="B85" s="36" t="s">
        <v>211</v>
      </c>
      <c r="C85" s="37"/>
      <c r="D85" s="38">
        <v>245000</v>
      </c>
      <c r="E85" s="38">
        <v>245000</v>
      </c>
      <c r="F85" s="38"/>
    </row>
    <row r="86" spans="1:6" ht="21" customHeight="1">
      <c r="A86" s="35"/>
      <c r="B86" s="36" t="s">
        <v>212</v>
      </c>
      <c r="C86" s="37" t="s">
        <v>153</v>
      </c>
      <c r="D86" s="38">
        <v>245000</v>
      </c>
      <c r="E86" s="38">
        <v>245000</v>
      </c>
      <c r="F86" s="38"/>
    </row>
    <row r="87" spans="1:6" ht="21" customHeight="1">
      <c r="A87" s="35" t="s">
        <v>154</v>
      </c>
      <c r="B87" s="36" t="s">
        <v>155</v>
      </c>
      <c r="C87" s="37" t="s">
        <v>156</v>
      </c>
      <c r="D87" s="38">
        <v>245000</v>
      </c>
      <c r="E87" s="38">
        <v>245000</v>
      </c>
      <c r="F87" s="38"/>
    </row>
  </sheetData>
  <sheetProtection/>
  <mergeCells count="21">
    <mergeCell ref="F5:F6"/>
    <mergeCell ref="B3:B6"/>
    <mergeCell ref="C3:C6"/>
    <mergeCell ref="D5:D6"/>
    <mergeCell ref="E5:E6"/>
    <mergeCell ref="A3:A6"/>
    <mergeCell ref="A1:F1"/>
    <mergeCell ref="D3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PageLayoutView="0" workbookViewId="0" topLeftCell="A1">
      <selection activeCell="E5" sqref="E5:G5"/>
    </sheetView>
  </sheetViews>
  <sheetFormatPr defaultColWidth="9.140625" defaultRowHeight="12.75"/>
  <cols>
    <col min="1" max="1" width="7.8515625" style="0" customWidth="1"/>
    <col min="2" max="2" width="32.8515625" style="0" customWidth="1"/>
    <col min="3" max="3" width="15.140625" style="0" customWidth="1"/>
    <col min="4" max="5" width="14.57421875" style="0" customWidth="1"/>
    <col min="6" max="6" width="13.28125" style="0" customWidth="1"/>
    <col min="7" max="7" width="12.00390625" style="0" customWidth="1"/>
    <col min="8" max="8" width="13.8515625" style="0" customWidth="1"/>
    <col min="9" max="9" width="9.140625" style="0" customWidth="1"/>
  </cols>
  <sheetData>
    <row r="1" spans="1:8" ht="24.75" customHeight="1">
      <c r="A1" s="73" t="s">
        <v>213</v>
      </c>
      <c r="B1" s="73"/>
      <c r="C1" s="73"/>
      <c r="D1" s="73"/>
      <c r="E1" s="73"/>
      <c r="F1" s="73"/>
      <c r="G1" s="73"/>
      <c r="H1" s="73"/>
    </row>
    <row r="2" spans="3:8" ht="24.75" customHeight="1">
      <c r="C2" s="2"/>
      <c r="D2" s="2"/>
      <c r="E2" s="2"/>
      <c r="F2" s="2"/>
      <c r="G2" s="2"/>
      <c r="H2" s="10" t="s">
        <v>13</v>
      </c>
    </row>
    <row r="3" spans="1:8" ht="24.75" customHeight="1">
      <c r="A3" s="74" t="s">
        <v>214</v>
      </c>
      <c r="B3" s="74" t="s">
        <v>215</v>
      </c>
      <c r="C3" s="74" t="s">
        <v>216</v>
      </c>
      <c r="D3" s="74"/>
      <c r="E3" s="74"/>
      <c r="F3" s="74"/>
      <c r="G3" s="74"/>
      <c r="H3" s="74"/>
    </row>
    <row r="4" spans="1:8" ht="24.75" customHeight="1">
      <c r="A4" s="74"/>
      <c r="B4" s="74"/>
      <c r="C4" s="74" t="s">
        <v>64</v>
      </c>
      <c r="D4" s="74" t="s">
        <v>217</v>
      </c>
      <c r="E4" s="74"/>
      <c r="F4" s="74"/>
      <c r="G4" s="74"/>
      <c r="H4" s="74" t="s">
        <v>218</v>
      </c>
    </row>
    <row r="5" spans="1:8" ht="33" customHeight="1">
      <c r="A5" s="74"/>
      <c r="B5" s="74"/>
      <c r="C5" s="74"/>
      <c r="D5" s="25" t="s">
        <v>21</v>
      </c>
      <c r="E5" s="52" t="s">
        <v>219</v>
      </c>
      <c r="F5" s="52" t="s">
        <v>220</v>
      </c>
      <c r="G5" s="52" t="s">
        <v>221</v>
      </c>
      <c r="H5" s="74"/>
    </row>
    <row r="6" spans="1:8" ht="24.75" customHeight="1">
      <c r="A6" s="39" t="s">
        <v>93</v>
      </c>
      <c r="B6" s="39" t="s">
        <v>93</v>
      </c>
      <c r="C6" s="40" t="s">
        <v>222</v>
      </c>
      <c r="D6" s="40">
        <f>C6+1</f>
        <v>2</v>
      </c>
      <c r="E6" s="40">
        <v>3</v>
      </c>
      <c r="F6" s="40">
        <v>4</v>
      </c>
      <c r="G6" s="40">
        <f>F6+1</f>
        <v>5</v>
      </c>
      <c r="H6" s="40">
        <f>G6+1</f>
        <v>6</v>
      </c>
    </row>
    <row r="7" spans="1:8" ht="24.75" customHeight="1">
      <c r="A7" s="41" t="s">
        <v>64</v>
      </c>
      <c r="B7" s="29" t="s">
        <v>65</v>
      </c>
      <c r="C7" s="42">
        <v>10960481.56</v>
      </c>
      <c r="D7" s="43">
        <v>9060481.56</v>
      </c>
      <c r="E7" s="43">
        <v>8058211.56</v>
      </c>
      <c r="F7" s="43">
        <v>252320</v>
      </c>
      <c r="G7" s="44">
        <v>749950</v>
      </c>
      <c r="H7" s="43">
        <v>1900000</v>
      </c>
    </row>
    <row r="8" spans="1:8" ht="24.75" customHeight="1">
      <c r="A8" s="41"/>
      <c r="B8" s="29" t="s">
        <v>223</v>
      </c>
      <c r="C8" s="42">
        <v>10960481.56</v>
      </c>
      <c r="D8" s="43">
        <v>9060481.56</v>
      </c>
      <c r="E8" s="43"/>
      <c r="F8" s="43"/>
      <c r="G8" s="44"/>
      <c r="H8" s="43">
        <v>1900000</v>
      </c>
    </row>
    <row r="9" spans="1:8" ht="24.75" customHeight="1">
      <c r="A9" s="41"/>
      <c r="B9" s="29" t="s">
        <v>224</v>
      </c>
      <c r="C9" s="42">
        <v>10960481.56</v>
      </c>
      <c r="D9" s="43">
        <v>9060481.56</v>
      </c>
      <c r="E9" s="43"/>
      <c r="F9" s="43"/>
      <c r="G9" s="44"/>
      <c r="H9" s="43">
        <v>1900000</v>
      </c>
    </row>
    <row r="10" spans="1:8" ht="24.75" customHeight="1">
      <c r="A10" s="45" t="s">
        <v>225</v>
      </c>
      <c r="B10" s="85" t="s">
        <v>226</v>
      </c>
      <c r="C10" s="46">
        <v>748091.3</v>
      </c>
      <c r="D10" s="46">
        <v>748091.3</v>
      </c>
      <c r="E10" s="46">
        <v>748091.3</v>
      </c>
      <c r="F10" s="46"/>
      <c r="G10" s="47"/>
      <c r="H10" s="46"/>
    </row>
    <row r="11" spans="1:8" ht="24.75" customHeight="1">
      <c r="A11" s="45" t="s">
        <v>227</v>
      </c>
      <c r="B11" s="85" t="s">
        <v>228</v>
      </c>
      <c r="C11" s="46">
        <v>299236.52</v>
      </c>
      <c r="D11" s="46">
        <v>299236.52</v>
      </c>
      <c r="E11" s="46">
        <v>299236.52</v>
      </c>
      <c r="F11" s="46"/>
      <c r="G11" s="47"/>
      <c r="H11" s="46"/>
    </row>
    <row r="12" spans="1:8" ht="24.75" customHeight="1">
      <c r="A12" s="45" t="s">
        <v>229</v>
      </c>
      <c r="B12" s="85" t="s">
        <v>230</v>
      </c>
      <c r="C12" s="46">
        <v>37404.56</v>
      </c>
      <c r="D12" s="46">
        <v>37404.56</v>
      </c>
      <c r="E12" s="46">
        <v>37404.56</v>
      </c>
      <c r="F12" s="46"/>
      <c r="G12" s="47"/>
      <c r="H12" s="46"/>
    </row>
    <row r="13" spans="1:8" ht="24.75" customHeight="1">
      <c r="A13" s="45" t="s">
        <v>231</v>
      </c>
      <c r="B13" s="85" t="s">
        <v>232</v>
      </c>
      <c r="C13" s="46">
        <v>14961.83</v>
      </c>
      <c r="D13" s="46">
        <v>14961.83</v>
      </c>
      <c r="E13" s="46">
        <v>14961.83</v>
      </c>
      <c r="F13" s="46"/>
      <c r="G13" s="47"/>
      <c r="H13" s="46"/>
    </row>
    <row r="14" spans="1:8" ht="24.75" customHeight="1">
      <c r="A14" s="45" t="s">
        <v>233</v>
      </c>
      <c r="B14" s="85" t="s">
        <v>234</v>
      </c>
      <c r="C14" s="46">
        <v>29923.65</v>
      </c>
      <c r="D14" s="46">
        <v>29923.65</v>
      </c>
      <c r="E14" s="46">
        <v>29923.65</v>
      </c>
      <c r="F14" s="46"/>
      <c r="G14" s="47"/>
      <c r="H14" s="46"/>
    </row>
    <row r="15" spans="1:8" ht="24.75" customHeight="1">
      <c r="A15" s="45" t="s">
        <v>235</v>
      </c>
      <c r="B15" s="85" t="s">
        <v>236</v>
      </c>
      <c r="C15" s="46">
        <v>448854.78</v>
      </c>
      <c r="D15" s="46">
        <v>448854.78</v>
      </c>
      <c r="E15" s="46">
        <v>448854.78</v>
      </c>
      <c r="F15" s="46"/>
      <c r="G15" s="47"/>
      <c r="H15" s="46"/>
    </row>
    <row r="16" spans="1:8" ht="24.75" customHeight="1">
      <c r="A16" s="45" t="s">
        <v>237</v>
      </c>
      <c r="B16" s="85" t="s">
        <v>238</v>
      </c>
      <c r="C16" s="46">
        <v>8546972.2</v>
      </c>
      <c r="D16" s="46">
        <v>6646972.2</v>
      </c>
      <c r="E16" s="46">
        <v>5889702.2</v>
      </c>
      <c r="F16" s="46">
        <v>7320</v>
      </c>
      <c r="G16" s="47">
        <v>749950</v>
      </c>
      <c r="H16" s="46">
        <v>1900000</v>
      </c>
    </row>
    <row r="17" spans="1:8" ht="24.75" customHeight="1">
      <c r="A17" s="45" t="s">
        <v>239</v>
      </c>
      <c r="B17" s="85" t="s">
        <v>240</v>
      </c>
      <c r="C17" s="46">
        <v>590036.72</v>
      </c>
      <c r="D17" s="46">
        <v>590036.72</v>
      </c>
      <c r="E17" s="46">
        <v>590036.72</v>
      </c>
      <c r="F17" s="46"/>
      <c r="G17" s="47"/>
      <c r="H17" s="46"/>
    </row>
    <row r="18" spans="1:8" ht="24.75" customHeight="1">
      <c r="A18" s="45" t="s">
        <v>241</v>
      </c>
      <c r="B18" s="85" t="s">
        <v>242</v>
      </c>
      <c r="C18" s="46">
        <v>245000</v>
      </c>
      <c r="D18" s="46">
        <v>245000</v>
      </c>
      <c r="E18" s="46"/>
      <c r="F18" s="46">
        <v>245000</v>
      </c>
      <c r="G18" s="47"/>
      <c r="H18" s="46"/>
    </row>
  </sheetData>
  <sheetProtection/>
  <mergeCells count="13">
    <mergeCell ref="B3:B5"/>
    <mergeCell ref="C4:C5"/>
    <mergeCell ref="H4:H5"/>
    <mergeCell ref="A1:H1"/>
    <mergeCell ref="A3:A5"/>
    <mergeCell ref="C3:H3"/>
    <mergeCell ref="D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C1">
      <selection activeCell="O20" sqref="O20"/>
    </sheetView>
  </sheetViews>
  <sheetFormatPr defaultColWidth="9.140625" defaultRowHeight="12.75"/>
  <cols>
    <col min="1" max="1" width="23.7109375" style="0" customWidth="1"/>
    <col min="2" max="24" width="9.28125" style="0" customWidth="1"/>
    <col min="25" max="25" width="9.140625" style="0" customWidth="1"/>
  </cols>
  <sheetData>
    <row r="1" spans="1:24" ht="45" customHeight="1">
      <c r="A1" s="86" t="s">
        <v>293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6" t="s">
        <v>293</v>
      </c>
      <c r="N1" s="64"/>
      <c r="O1" s="64"/>
      <c r="P1" s="64"/>
      <c r="Q1" s="64"/>
      <c r="R1" s="64"/>
      <c r="S1" s="64"/>
      <c r="T1" s="64"/>
      <c r="U1" s="64"/>
      <c r="V1" s="64"/>
      <c r="W1" s="75" t="s">
        <v>13</v>
      </c>
      <c r="X1" s="75"/>
    </row>
    <row r="2" spans="1:24" ht="20.25" customHeight="1">
      <c r="A2" s="87" t="s">
        <v>243</v>
      </c>
      <c r="B2" s="89" t="s">
        <v>244</v>
      </c>
      <c r="C2" s="89"/>
      <c r="D2" s="89" t="s">
        <v>245</v>
      </c>
      <c r="E2" s="89"/>
      <c r="F2" s="89" t="s">
        <v>246</v>
      </c>
      <c r="G2" s="89"/>
      <c r="H2" s="89" t="s">
        <v>247</v>
      </c>
      <c r="I2" s="90"/>
      <c r="J2" s="90"/>
      <c r="K2" s="89" t="s">
        <v>248</v>
      </c>
      <c r="L2" s="90"/>
      <c r="M2" s="90"/>
      <c r="N2" s="89" t="s">
        <v>249</v>
      </c>
      <c r="O2" s="90"/>
      <c r="P2" s="90"/>
      <c r="Q2" s="90"/>
      <c r="R2" s="90"/>
      <c r="S2" s="90"/>
      <c r="T2" s="90"/>
      <c r="U2" s="90"/>
      <c r="V2" s="89" t="s">
        <v>250</v>
      </c>
      <c r="W2" s="90"/>
      <c r="X2" s="90"/>
    </row>
    <row r="3" spans="1:24" ht="48" customHeight="1">
      <c r="A3" s="87"/>
      <c r="B3" s="89"/>
      <c r="C3" s="89"/>
      <c r="D3" s="89"/>
      <c r="E3" s="89"/>
      <c r="F3" s="89"/>
      <c r="G3" s="89"/>
      <c r="H3" s="89" t="s">
        <v>251</v>
      </c>
      <c r="I3" s="89" t="s">
        <v>91</v>
      </c>
      <c r="J3" s="90"/>
      <c r="K3" s="89" t="s">
        <v>64</v>
      </c>
      <c r="L3" s="89" t="s">
        <v>91</v>
      </c>
      <c r="M3" s="90"/>
      <c r="N3" s="89" t="s">
        <v>249</v>
      </c>
      <c r="O3" s="90"/>
      <c r="P3" s="90"/>
      <c r="Q3" s="89" t="s">
        <v>252</v>
      </c>
      <c r="R3" s="90"/>
      <c r="S3" s="89" t="s">
        <v>253</v>
      </c>
      <c r="T3" s="90"/>
      <c r="U3" s="90"/>
      <c r="V3" s="89" t="s">
        <v>64</v>
      </c>
      <c r="W3" s="89" t="s">
        <v>91</v>
      </c>
      <c r="X3" s="90"/>
    </row>
    <row r="4" spans="1:24" ht="40.5" customHeight="1">
      <c r="A4" s="87"/>
      <c r="B4" s="91" t="s">
        <v>214</v>
      </c>
      <c r="C4" s="91" t="s">
        <v>254</v>
      </c>
      <c r="D4" s="91" t="s">
        <v>214</v>
      </c>
      <c r="E4" s="91" t="s">
        <v>254</v>
      </c>
      <c r="F4" s="91" t="s">
        <v>214</v>
      </c>
      <c r="G4" s="91" t="s">
        <v>254</v>
      </c>
      <c r="H4" s="90"/>
      <c r="I4" s="89" t="s">
        <v>217</v>
      </c>
      <c r="J4" s="89" t="s">
        <v>218</v>
      </c>
      <c r="K4" s="90"/>
      <c r="L4" s="89" t="s">
        <v>217</v>
      </c>
      <c r="M4" s="89" t="s">
        <v>218</v>
      </c>
      <c r="N4" s="89" t="s">
        <v>21</v>
      </c>
      <c r="O4" s="89" t="s">
        <v>91</v>
      </c>
      <c r="P4" s="90"/>
      <c r="Q4" s="89" t="s">
        <v>64</v>
      </c>
      <c r="R4" s="92" t="s">
        <v>91</v>
      </c>
      <c r="S4" s="89" t="s">
        <v>64</v>
      </c>
      <c r="T4" s="89" t="s">
        <v>91</v>
      </c>
      <c r="U4" s="90"/>
      <c r="V4" s="90"/>
      <c r="W4" s="89" t="s">
        <v>217</v>
      </c>
      <c r="X4" s="89" t="s">
        <v>218</v>
      </c>
    </row>
    <row r="5" spans="1:24" ht="33" customHeight="1">
      <c r="A5" s="87"/>
      <c r="B5" s="91"/>
      <c r="C5" s="91"/>
      <c r="D5" s="91"/>
      <c r="E5" s="91"/>
      <c r="F5" s="91"/>
      <c r="G5" s="91"/>
      <c r="H5" s="90"/>
      <c r="I5" s="89"/>
      <c r="J5" s="89"/>
      <c r="K5" s="90"/>
      <c r="L5" s="89"/>
      <c r="M5" s="89"/>
      <c r="N5" s="89"/>
      <c r="O5" s="92" t="s">
        <v>217</v>
      </c>
      <c r="P5" s="92" t="s">
        <v>218</v>
      </c>
      <c r="Q5" s="89"/>
      <c r="R5" s="92" t="s">
        <v>218</v>
      </c>
      <c r="S5" s="89"/>
      <c r="T5" s="92" t="s">
        <v>217</v>
      </c>
      <c r="U5" s="92" t="s">
        <v>218</v>
      </c>
      <c r="V5" s="90"/>
      <c r="W5" s="89"/>
      <c r="X5" s="89"/>
    </row>
    <row r="6" spans="1:24" ht="26.25" customHeight="1">
      <c r="A6" s="49" t="s">
        <v>93</v>
      </c>
      <c r="B6" s="88" t="s">
        <v>93</v>
      </c>
      <c r="C6" s="88" t="s">
        <v>93</v>
      </c>
      <c r="D6" s="88" t="s">
        <v>93</v>
      </c>
      <c r="E6" s="88" t="s">
        <v>93</v>
      </c>
      <c r="F6" s="88" t="s">
        <v>93</v>
      </c>
      <c r="G6" s="88" t="s">
        <v>93</v>
      </c>
      <c r="H6" s="88">
        <v>1</v>
      </c>
      <c r="I6" s="88">
        <v>2</v>
      </c>
      <c r="J6" s="88">
        <v>3</v>
      </c>
      <c r="K6" s="88">
        <v>4</v>
      </c>
      <c r="L6" s="88">
        <v>5</v>
      </c>
      <c r="M6" s="88">
        <v>6</v>
      </c>
      <c r="N6" s="88">
        <v>7</v>
      </c>
      <c r="O6" s="88">
        <v>8</v>
      </c>
      <c r="P6" s="88">
        <v>9</v>
      </c>
      <c r="Q6" s="88">
        <v>10</v>
      </c>
      <c r="R6" s="88">
        <v>11</v>
      </c>
      <c r="S6" s="88">
        <v>12</v>
      </c>
      <c r="T6" s="88">
        <v>13</v>
      </c>
      <c r="U6" s="88">
        <v>14</v>
      </c>
      <c r="V6" s="88">
        <v>15</v>
      </c>
      <c r="W6" s="88">
        <v>16</v>
      </c>
      <c r="X6" s="88">
        <v>17</v>
      </c>
    </row>
    <row r="7" spans="1:24" ht="29.25" customHeight="1">
      <c r="A7" s="50" t="s">
        <v>64</v>
      </c>
      <c r="B7" s="50" t="s">
        <v>65</v>
      </c>
      <c r="C7" s="50" t="s">
        <v>65</v>
      </c>
      <c r="D7" s="50" t="s">
        <v>65</v>
      </c>
      <c r="E7" s="50" t="s">
        <v>65</v>
      </c>
      <c r="F7" s="50" t="s">
        <v>65</v>
      </c>
      <c r="G7" s="50" t="s">
        <v>65</v>
      </c>
      <c r="H7" s="51">
        <f>I7+J7</f>
        <v>65000</v>
      </c>
      <c r="I7" s="51">
        <f aca="true" t="shared" si="0" ref="I7:J11">L7+O7+W7</f>
        <v>65000</v>
      </c>
      <c r="J7" s="51">
        <f t="shared" si="0"/>
        <v>0</v>
      </c>
      <c r="K7" s="51">
        <f>L7+M7</f>
        <v>0</v>
      </c>
      <c r="L7" s="51">
        <v>0</v>
      </c>
      <c r="M7" s="51">
        <v>0</v>
      </c>
      <c r="N7" s="51">
        <f>O7+P7</f>
        <v>40000</v>
      </c>
      <c r="O7" s="51">
        <f>T7</f>
        <v>40000</v>
      </c>
      <c r="P7" s="51">
        <f>R7+U7</f>
        <v>0</v>
      </c>
      <c r="Q7" s="51">
        <f>R7</f>
        <v>0</v>
      </c>
      <c r="R7" s="51">
        <v>0</v>
      </c>
      <c r="S7" s="51">
        <f>T7+U7</f>
        <v>40000</v>
      </c>
      <c r="T7" s="51">
        <v>40000</v>
      </c>
      <c r="U7" s="51">
        <v>0</v>
      </c>
      <c r="V7" s="51">
        <f>W7+X7</f>
        <v>25000</v>
      </c>
      <c r="W7" s="51">
        <v>25000</v>
      </c>
      <c r="X7" s="51">
        <v>0</v>
      </c>
    </row>
    <row r="8" spans="1:24" ht="29.25" customHeight="1">
      <c r="A8" s="50" t="s">
        <v>255</v>
      </c>
      <c r="B8" s="50"/>
      <c r="C8" s="50"/>
      <c r="D8" s="50"/>
      <c r="E8" s="50"/>
      <c r="F8" s="50"/>
      <c r="G8" s="50"/>
      <c r="H8" s="51">
        <f>I8+J8</f>
        <v>65000</v>
      </c>
      <c r="I8" s="51">
        <f t="shared" si="0"/>
        <v>65000</v>
      </c>
      <c r="J8" s="51">
        <f t="shared" si="0"/>
        <v>0</v>
      </c>
      <c r="K8" s="51">
        <f>L8+M8</f>
        <v>0</v>
      </c>
      <c r="L8" s="51">
        <v>0</v>
      </c>
      <c r="M8" s="51">
        <v>0</v>
      </c>
      <c r="N8" s="51">
        <f>O8+P8</f>
        <v>40000</v>
      </c>
      <c r="O8" s="51">
        <f>T8</f>
        <v>40000</v>
      </c>
      <c r="P8" s="51">
        <f>R8+U8</f>
        <v>0</v>
      </c>
      <c r="Q8" s="51">
        <f>R8</f>
        <v>0</v>
      </c>
      <c r="R8" s="51">
        <v>0</v>
      </c>
      <c r="S8" s="51">
        <f>T8+U8</f>
        <v>40000</v>
      </c>
      <c r="T8" s="51">
        <v>40000</v>
      </c>
      <c r="U8" s="51">
        <v>0</v>
      </c>
      <c r="V8" s="51">
        <f>W8+X8</f>
        <v>25000</v>
      </c>
      <c r="W8" s="51">
        <v>25000</v>
      </c>
      <c r="X8" s="51">
        <v>0</v>
      </c>
    </row>
    <row r="9" spans="1:24" ht="29.25" customHeight="1">
      <c r="A9" s="50" t="s">
        <v>256</v>
      </c>
      <c r="B9" s="50"/>
      <c r="C9" s="50"/>
      <c r="D9" s="50"/>
      <c r="E9" s="50"/>
      <c r="F9" s="50"/>
      <c r="G9" s="50"/>
      <c r="H9" s="51">
        <f>I9+J9</f>
        <v>65000</v>
      </c>
      <c r="I9" s="51">
        <f t="shared" si="0"/>
        <v>65000</v>
      </c>
      <c r="J9" s="51">
        <f t="shared" si="0"/>
        <v>0</v>
      </c>
      <c r="K9" s="51">
        <f>L9+M9</f>
        <v>0</v>
      </c>
      <c r="L9" s="51">
        <v>0</v>
      </c>
      <c r="M9" s="51">
        <v>0</v>
      </c>
      <c r="N9" s="51">
        <f>O9+P9</f>
        <v>40000</v>
      </c>
      <c r="O9" s="51">
        <f>T9</f>
        <v>40000</v>
      </c>
      <c r="P9" s="51">
        <f>R9+U9</f>
        <v>0</v>
      </c>
      <c r="Q9" s="51">
        <f>R9</f>
        <v>0</v>
      </c>
      <c r="R9" s="51">
        <v>0</v>
      </c>
      <c r="S9" s="51">
        <f>T9+U9</f>
        <v>40000</v>
      </c>
      <c r="T9" s="51">
        <v>40000</v>
      </c>
      <c r="U9" s="51">
        <v>0</v>
      </c>
      <c r="V9" s="51">
        <f>W9+X9</f>
        <v>25000</v>
      </c>
      <c r="W9" s="51">
        <v>25000</v>
      </c>
      <c r="X9" s="51">
        <v>0</v>
      </c>
    </row>
    <row r="10" spans="1:24" ht="29.25" customHeight="1">
      <c r="A10" s="50" t="s">
        <v>257</v>
      </c>
      <c r="B10" s="50" t="s">
        <v>237</v>
      </c>
      <c r="C10" s="50" t="s">
        <v>69</v>
      </c>
      <c r="D10" s="50" t="s">
        <v>258</v>
      </c>
      <c r="E10" s="50" t="s">
        <v>250</v>
      </c>
      <c r="F10" s="50" t="s">
        <v>259</v>
      </c>
      <c r="G10" s="50" t="s">
        <v>260</v>
      </c>
      <c r="H10" s="51">
        <f>I10+J10</f>
        <v>25000</v>
      </c>
      <c r="I10" s="51">
        <f t="shared" si="0"/>
        <v>25000</v>
      </c>
      <c r="J10" s="51">
        <f t="shared" si="0"/>
        <v>0</v>
      </c>
      <c r="K10" s="51">
        <f>L10+M10</f>
        <v>0</v>
      </c>
      <c r="L10" s="51">
        <v>0</v>
      </c>
      <c r="M10" s="51">
        <v>0</v>
      </c>
      <c r="N10" s="51">
        <f>O10+P10</f>
        <v>0</v>
      </c>
      <c r="O10" s="51">
        <f>T10</f>
        <v>0</v>
      </c>
      <c r="P10" s="51">
        <f>R10+U10</f>
        <v>0</v>
      </c>
      <c r="Q10" s="51">
        <f>R10</f>
        <v>0</v>
      </c>
      <c r="R10" s="51">
        <v>0</v>
      </c>
      <c r="S10" s="51">
        <f>T10+U10</f>
        <v>0</v>
      </c>
      <c r="T10" s="51">
        <v>0</v>
      </c>
      <c r="U10" s="51">
        <v>0</v>
      </c>
      <c r="V10" s="51">
        <f>W10+X10</f>
        <v>25000</v>
      </c>
      <c r="W10" s="51">
        <v>25000</v>
      </c>
      <c r="X10" s="51">
        <v>0</v>
      </c>
    </row>
    <row r="11" spans="1:24" ht="29.25" customHeight="1">
      <c r="A11" s="50"/>
      <c r="B11" s="50"/>
      <c r="C11" s="50"/>
      <c r="D11" s="50" t="s">
        <v>261</v>
      </c>
      <c r="E11" s="50" t="s">
        <v>262</v>
      </c>
      <c r="F11" s="50" t="s">
        <v>263</v>
      </c>
      <c r="G11" s="50" t="s">
        <v>264</v>
      </c>
      <c r="H11" s="51">
        <f>I11+J11</f>
        <v>40000</v>
      </c>
      <c r="I11" s="51">
        <f t="shared" si="0"/>
        <v>40000</v>
      </c>
      <c r="J11" s="51">
        <f t="shared" si="0"/>
        <v>0</v>
      </c>
      <c r="K11" s="51">
        <f>L11+M11</f>
        <v>0</v>
      </c>
      <c r="L11" s="51">
        <v>0</v>
      </c>
      <c r="M11" s="51">
        <v>0</v>
      </c>
      <c r="N11" s="51">
        <f>O11+P11</f>
        <v>40000</v>
      </c>
      <c r="O11" s="51">
        <f>T11</f>
        <v>40000</v>
      </c>
      <c r="P11" s="51">
        <f>R11+U11</f>
        <v>0</v>
      </c>
      <c r="Q11" s="51">
        <f>R11</f>
        <v>0</v>
      </c>
      <c r="R11" s="51">
        <v>0</v>
      </c>
      <c r="S11" s="51">
        <f>T11+U11</f>
        <v>40000</v>
      </c>
      <c r="T11" s="51">
        <v>40000</v>
      </c>
      <c r="U11" s="51">
        <v>0</v>
      </c>
      <c r="V11" s="51">
        <f>W11+X11</f>
        <v>0</v>
      </c>
      <c r="W11" s="51">
        <v>0</v>
      </c>
      <c r="X11" s="51">
        <v>0</v>
      </c>
    </row>
  </sheetData>
  <sheetProtection/>
  <mergeCells count="64">
    <mergeCell ref="X4:X5"/>
    <mergeCell ref="A1:L1"/>
    <mergeCell ref="M1:V1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W1:X1"/>
    <mergeCell ref="H2:J2"/>
    <mergeCell ref="K2:M2"/>
    <mergeCell ref="N2:U2"/>
    <mergeCell ref="V2:X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Zeros="0" zoomScalePageLayoutView="0" workbookViewId="0" topLeftCell="A1">
      <selection activeCell="N3" sqref="G3:N5"/>
    </sheetView>
  </sheetViews>
  <sheetFormatPr defaultColWidth="9.140625" defaultRowHeight="12.75"/>
  <cols>
    <col min="1" max="1" width="21.28125" style="0" customWidth="1"/>
    <col min="2" max="2" width="22.8515625" style="0" customWidth="1"/>
    <col min="3" max="5" width="10.00390625" style="0" customWidth="1"/>
    <col min="6" max="6" width="10.00390625" style="0" hidden="1" customWidth="1"/>
    <col min="7" max="10" width="10.00390625" style="0" customWidth="1"/>
    <col min="11" max="13" width="10.00390625" style="0" hidden="1" customWidth="1"/>
    <col min="14" max="15" width="9.00390625" style="0" customWidth="1"/>
  </cols>
  <sheetData>
    <row r="1" spans="1:14" ht="35.25" customHeight="1">
      <c r="A1" s="64" t="s">
        <v>265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7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 customHeight="1">
      <c r="A3" s="76" t="s">
        <v>266</v>
      </c>
      <c r="B3" s="77" t="s">
        <v>267</v>
      </c>
      <c r="C3" s="77" t="s">
        <v>268</v>
      </c>
      <c r="D3" s="77" t="s">
        <v>269</v>
      </c>
      <c r="E3" s="77" t="s">
        <v>90</v>
      </c>
      <c r="F3" s="93" t="s">
        <v>270</v>
      </c>
      <c r="G3" s="97" t="s">
        <v>22</v>
      </c>
      <c r="H3" s="97"/>
      <c r="I3" s="97"/>
      <c r="J3" s="97"/>
      <c r="K3" s="98" t="s">
        <v>271</v>
      </c>
      <c r="L3" s="98" t="s">
        <v>272</v>
      </c>
      <c r="M3" s="98" t="s">
        <v>273</v>
      </c>
      <c r="N3" s="99" t="s">
        <v>274</v>
      </c>
    </row>
    <row r="4" spans="1:14" ht="27.75" customHeight="1">
      <c r="A4" s="76"/>
      <c r="B4" s="77"/>
      <c r="C4" s="77"/>
      <c r="D4" s="77"/>
      <c r="E4" s="77"/>
      <c r="F4" s="93"/>
      <c r="G4" s="97"/>
      <c r="H4" s="97"/>
      <c r="I4" s="97"/>
      <c r="J4" s="97"/>
      <c r="K4" s="98"/>
      <c r="L4" s="98"/>
      <c r="M4" s="98"/>
      <c r="N4" s="99"/>
    </row>
    <row r="5" spans="1:14" ht="45.75" customHeight="1">
      <c r="A5" s="76"/>
      <c r="B5" s="77"/>
      <c r="C5" s="77"/>
      <c r="D5" s="77"/>
      <c r="E5" s="77"/>
      <c r="F5" s="93"/>
      <c r="G5" s="100" t="s">
        <v>64</v>
      </c>
      <c r="H5" s="101" t="s">
        <v>91</v>
      </c>
      <c r="I5" s="101" t="s">
        <v>275</v>
      </c>
      <c r="J5" s="101" t="s">
        <v>276</v>
      </c>
      <c r="K5" s="98"/>
      <c r="L5" s="98"/>
      <c r="M5" s="98"/>
      <c r="N5" s="99"/>
    </row>
    <row r="6" spans="1:14" ht="42" customHeight="1">
      <c r="A6" s="53" t="s">
        <v>64</v>
      </c>
      <c r="B6" s="54" t="s">
        <v>65</v>
      </c>
      <c r="C6" s="55" t="s">
        <v>65</v>
      </c>
      <c r="D6" s="55" t="s">
        <v>65</v>
      </c>
      <c r="E6" s="55" t="s">
        <v>65</v>
      </c>
      <c r="F6" s="55" t="s">
        <v>65</v>
      </c>
      <c r="G6" s="94">
        <v>1900000</v>
      </c>
      <c r="H6" s="95">
        <v>1900000</v>
      </c>
      <c r="I6" s="96"/>
      <c r="J6" s="95"/>
      <c r="K6" s="95" t="s">
        <v>65</v>
      </c>
      <c r="L6" s="95" t="s">
        <v>65</v>
      </c>
      <c r="M6" s="95" t="s">
        <v>65</v>
      </c>
      <c r="N6" s="94" t="s">
        <v>65</v>
      </c>
    </row>
    <row r="7" spans="1:14" ht="42" customHeight="1">
      <c r="A7" s="53" t="s">
        <v>223</v>
      </c>
      <c r="B7" s="54"/>
      <c r="C7" s="55"/>
      <c r="D7" s="55"/>
      <c r="E7" s="55"/>
      <c r="F7" s="55"/>
      <c r="G7" s="55">
        <v>1900000</v>
      </c>
      <c r="H7" s="53">
        <v>1900000</v>
      </c>
      <c r="I7" s="41"/>
      <c r="J7" s="53"/>
      <c r="K7" s="53"/>
      <c r="L7" s="53"/>
      <c r="M7" s="53"/>
      <c r="N7" s="55"/>
    </row>
    <row r="8" spans="1:14" ht="42" customHeight="1">
      <c r="A8" s="53" t="s">
        <v>67</v>
      </c>
      <c r="B8" s="54"/>
      <c r="C8" s="55"/>
      <c r="D8" s="55"/>
      <c r="E8" s="55"/>
      <c r="F8" s="55"/>
      <c r="G8" s="55">
        <v>1900000</v>
      </c>
      <c r="H8" s="53">
        <v>1900000</v>
      </c>
      <c r="I8" s="41"/>
      <c r="J8" s="53"/>
      <c r="K8" s="53"/>
      <c r="L8" s="53"/>
      <c r="M8" s="53"/>
      <c r="N8" s="55"/>
    </row>
    <row r="9" spans="1:14" ht="42" customHeight="1">
      <c r="A9" s="56" t="s">
        <v>277</v>
      </c>
      <c r="B9" s="57"/>
      <c r="C9" s="57" t="s">
        <v>278</v>
      </c>
      <c r="D9" s="57" t="s">
        <v>279</v>
      </c>
      <c r="E9" s="57" t="s">
        <v>280</v>
      </c>
      <c r="F9" s="57"/>
      <c r="G9" s="57">
        <v>1500000</v>
      </c>
      <c r="H9" s="56">
        <v>1500000</v>
      </c>
      <c r="I9" s="56"/>
      <c r="J9" s="56"/>
      <c r="K9" s="56" t="s">
        <v>281</v>
      </c>
      <c r="L9" s="56" t="s">
        <v>281</v>
      </c>
      <c r="M9" s="56" t="s">
        <v>281</v>
      </c>
      <c r="N9" s="57"/>
    </row>
    <row r="10" spans="1:14" ht="42" customHeight="1">
      <c r="A10" s="56" t="s">
        <v>282</v>
      </c>
      <c r="B10" s="57"/>
      <c r="C10" s="57" t="s">
        <v>278</v>
      </c>
      <c r="D10" s="57" t="s">
        <v>279</v>
      </c>
      <c r="E10" s="57" t="s">
        <v>280</v>
      </c>
      <c r="F10" s="57"/>
      <c r="G10" s="57">
        <v>400000</v>
      </c>
      <c r="H10" s="56">
        <v>400000</v>
      </c>
      <c r="I10" s="56"/>
      <c r="J10" s="56"/>
      <c r="K10" s="56" t="s">
        <v>281</v>
      </c>
      <c r="L10" s="56" t="s">
        <v>281</v>
      </c>
      <c r="M10" s="56" t="s">
        <v>281</v>
      </c>
      <c r="N10" s="57"/>
    </row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4">
    <mergeCell ref="K3:K5"/>
    <mergeCell ref="L3:L5"/>
    <mergeCell ref="M3:M5"/>
    <mergeCell ref="N3:N5"/>
    <mergeCell ref="A3:A5"/>
    <mergeCell ref="B3:B5"/>
    <mergeCell ref="C3:C5"/>
    <mergeCell ref="D3:D5"/>
    <mergeCell ref="E3:E5"/>
    <mergeCell ref="F3:F5"/>
    <mergeCell ref="G3:J4"/>
    <mergeCell ref="A1:N1"/>
    <mergeCell ref="A2:N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12.57421875" style="0" customWidth="1"/>
    <col min="2" max="2" width="25.57421875" style="0" customWidth="1"/>
    <col min="3" max="4" width="10.8515625" style="0" customWidth="1"/>
    <col min="5" max="5" width="14.140625" style="0" customWidth="1"/>
    <col min="6" max="6" width="20.7109375" style="0" customWidth="1"/>
    <col min="7" max="7" width="17.7109375" style="0" customWidth="1"/>
    <col min="8" max="8" width="11.140625" style="0" customWidth="1"/>
    <col min="9" max="9" width="9.140625" style="0" customWidth="1"/>
  </cols>
  <sheetData>
    <row r="1" spans="1:8" ht="24.75" customHeight="1">
      <c r="A1" s="73" t="s">
        <v>283</v>
      </c>
      <c r="B1" s="73"/>
      <c r="C1" s="73"/>
      <c r="D1" s="73"/>
      <c r="E1" s="73"/>
      <c r="F1" s="73"/>
      <c r="G1" s="73"/>
      <c r="H1" s="73"/>
    </row>
    <row r="2" spans="3:8" ht="24.75" customHeight="1">
      <c r="C2" s="2"/>
      <c r="D2" s="2"/>
      <c r="E2" s="2"/>
      <c r="F2" s="2"/>
      <c r="G2" s="2"/>
      <c r="H2" s="10" t="s">
        <v>13</v>
      </c>
    </row>
    <row r="3" spans="1:8" ht="24.75" customHeight="1">
      <c r="A3" s="74" t="s">
        <v>214</v>
      </c>
      <c r="B3" s="74" t="s">
        <v>215</v>
      </c>
      <c r="C3" s="74" t="s">
        <v>284</v>
      </c>
      <c r="D3" s="74"/>
      <c r="E3" s="74"/>
      <c r="F3" s="74"/>
      <c r="G3" s="74"/>
      <c r="H3" s="74"/>
    </row>
    <row r="4" spans="1:8" ht="24.75" customHeight="1">
      <c r="A4" s="74"/>
      <c r="B4" s="74"/>
      <c r="C4" s="74" t="s">
        <v>64</v>
      </c>
      <c r="D4" s="74" t="s">
        <v>217</v>
      </c>
      <c r="E4" s="74"/>
      <c r="F4" s="74"/>
      <c r="G4" s="74"/>
      <c r="H4" s="74" t="s">
        <v>218</v>
      </c>
    </row>
    <row r="5" spans="1:8" ht="32.25" customHeight="1">
      <c r="A5" s="74"/>
      <c r="B5" s="74"/>
      <c r="C5" s="74"/>
      <c r="D5" s="25" t="s">
        <v>21</v>
      </c>
      <c r="E5" s="52" t="s">
        <v>219</v>
      </c>
      <c r="F5" s="52" t="s">
        <v>220</v>
      </c>
      <c r="G5" s="52" t="s">
        <v>221</v>
      </c>
      <c r="H5" s="74"/>
    </row>
    <row r="6" spans="1:8" ht="24.75" customHeight="1">
      <c r="A6" s="39" t="s">
        <v>93</v>
      </c>
      <c r="B6" s="39" t="s">
        <v>93</v>
      </c>
      <c r="C6" s="40" t="s">
        <v>222</v>
      </c>
      <c r="D6" s="40">
        <f>C6+1</f>
        <v>2</v>
      </c>
      <c r="E6" s="40">
        <v>3</v>
      </c>
      <c r="F6" s="40">
        <v>4</v>
      </c>
      <c r="G6" s="40">
        <v>5</v>
      </c>
      <c r="H6" s="40">
        <f>G6+1</f>
        <v>6</v>
      </c>
    </row>
    <row r="7" spans="1:8" ht="24.75" customHeight="1">
      <c r="A7" s="45"/>
      <c r="B7" s="31"/>
      <c r="C7" s="46"/>
      <c r="D7" s="46"/>
      <c r="E7" s="46"/>
      <c r="F7" s="46"/>
      <c r="G7" s="47"/>
      <c r="H7" s="46"/>
    </row>
    <row r="8" ht="19.5" customHeight="1"/>
  </sheetData>
  <sheetProtection/>
  <mergeCells count="13">
    <mergeCell ref="B3:B5"/>
    <mergeCell ref="C4:C5"/>
    <mergeCell ref="H4:H5"/>
    <mergeCell ref="A1:H1"/>
    <mergeCell ref="A3:A5"/>
    <mergeCell ref="C3:H3"/>
    <mergeCell ref="D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2018-01-13T08:53:36Z</cp:lastPrinted>
  <dcterms:modified xsi:type="dcterms:W3CDTF">2018-01-13T08:53:43Z</dcterms:modified>
  <cp:category/>
  <cp:version/>
  <cp:contentType/>
  <cp:contentStatus/>
</cp:coreProperties>
</file>