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<sst xmlns="http://schemas.openxmlformats.org/spreadsheetml/2006/main" count="25" uniqueCount="25">
  <si>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海原县2018年旧城（棚户区）改造房屋征收补偿安置明细统计表（山门新村）</t>
  </si>
  <si>
    <t>序号</t>
  </si>
  <si>
    <t>姓名</t>
  </si>
  <si>
    <t>身份证号/户口薄证号</t>
  </si>
  <si>
    <t>家庭人口</t>
  </si>
  <si>
    <t>户口   所在地</t>
  </si>
  <si>
    <t>联系电话</t>
  </si>
  <si>
    <t>房屋拆
除面积（㎡）</t>
  </si>
  <si>
    <t>选择安置类型</t>
  </si>
  <si>
    <t>甲向乙(元)</t>
  </si>
  <si>
    <t>补交房款（元）</t>
  </si>
  <si>
    <t>备注</t>
  </si>
  <si>
    <t>汽车维修园区（套）</t>
  </si>
  <si>
    <t>仓储  中心（套）</t>
  </si>
  <si>
    <t>山门新村（套）</t>
  </si>
  <si>
    <t>廉租房/过渡房（套）</t>
  </si>
  <si>
    <t>马玉玺</t>
  </si>
  <si>
    <t>642222********0016</t>
  </si>
  <si>
    <t>海城镇</t>
  </si>
  <si>
    <t>187****8505</t>
  </si>
  <si>
    <t>S69</t>
  </si>
  <si>
    <t>合    计</t>
  </si>
  <si>
    <t>注：A户型：73.8平方米  B户型：96.5平方米  C户型：114平方米  D户型：120平方米  E户型：116平方米  F户型：145.7平方米  G/H户型：50平方米</t>
  </si>
  <si>
    <t>642222197402120016</t>
  </si>
  <si>
    <t>18709658505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</si>
</sst>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0"/>
      <color indexed="10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 applyProtection="1">
      <alignment vertical="center"/>
      <protection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="90" zoomScaleNormal="90" zoomScaleSheetLayoutView="100" workbookViewId="0" topLeftCell="A1">
      <selection activeCell="I16" sqref="I16"/>
    </sheetView>
  </sheetViews>
  <sheetFormatPr defaultColWidth="9.00390625" defaultRowHeight="14.25"/>
  <cols>
    <col min="1" max="1" width="3.25390625" style="4" bestFit="1" customWidth="1"/>
    <col min="2" max="2" width="7.25390625" style="0" bestFit="1" customWidth="1"/>
    <col min="3" max="3" width="19.50390625" style="5" bestFit="1" customWidth="1"/>
    <col min="4" max="4" width="8.25390625" style="0" bestFit="1" customWidth="1"/>
    <col min="5" max="5" width="6.25390625" style="0" bestFit="1" customWidth="1"/>
    <col min="6" max="6" width="12.75390625" style="0" bestFit="1" customWidth="1"/>
    <col min="7" max="7" width="8.125" style="0" customWidth="1"/>
    <col min="8" max="8" width="8.375" style="0" bestFit="1" customWidth="1"/>
    <col min="9" max="9" width="6.75390625" style="0" bestFit="1" customWidth="1"/>
    <col min="10" max="10" width="8.375" style="0" bestFit="1" customWidth="1"/>
    <col min="11" max="11" width="4.125" style="0" bestFit="1" customWidth="1"/>
    <col min="12" max="13" width="5.375" style="0" bestFit="1" customWidth="1"/>
    <col min="14" max="14" width="8.125" style="0" bestFit="1" customWidth="1"/>
    <col min="15" max="15" width="8.25390625" style="0" bestFit="1" customWidth="1"/>
    <col min="16" max="16" width="6.375" style="0" customWidth="1"/>
    <col min="17" max="17" width="8.50390625" style="0" bestFit="1" customWidth="1"/>
  </cols>
  <sheetData>
    <row r="1" spans="1:16" ht="36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8:15" ht="14.25">
      <c r="H2" s="7"/>
      <c r="I2" s="7"/>
      <c r="J2" s="7"/>
      <c r="K2" s="2"/>
      <c r="L2" s="2"/>
      <c r="M2" s="2"/>
      <c r="N2" s="2"/>
      <c r="O2" s="2"/>
    </row>
    <row r="3" spans="1:16" ht="26.25" customHeight="1">
      <c r="A3" s="8" t="s">
        <v>1</v>
      </c>
      <c r="B3" s="8" t="s">
        <v>2</v>
      </c>
      <c r="C3" s="9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10" t="s">
        <v>8</v>
      </c>
      <c r="I3" s="20"/>
      <c r="J3" s="20"/>
      <c r="K3" s="20"/>
      <c r="L3" s="20"/>
      <c r="M3" s="25"/>
      <c r="N3" s="8" t="s">
        <v>9</v>
      </c>
      <c r="O3" s="26" t="s">
        <v>10</v>
      </c>
      <c r="P3" s="8" t="s">
        <v>11</v>
      </c>
    </row>
    <row r="4" spans="1:16" s="2" customFormat="1" ht="48" customHeight="1">
      <c r="A4" s="11"/>
      <c r="B4" s="11"/>
      <c r="C4" s="12"/>
      <c r="D4" s="11"/>
      <c r="E4" s="11"/>
      <c r="F4" s="11"/>
      <c r="G4" s="11"/>
      <c r="H4" s="8" t="s">
        <v>12</v>
      </c>
      <c r="I4" s="8" t="s">
        <v>13</v>
      </c>
      <c r="J4" s="27" t="s">
        <v>14</v>
      </c>
      <c r="K4" s="27" t="s">
        <v>15</v>
      </c>
      <c r="L4" s="27"/>
      <c r="M4" s="27"/>
      <c r="N4" s="11"/>
      <c r="O4" s="28"/>
      <c r="P4" s="11"/>
    </row>
    <row r="5" spans="1:17" ht="36.75" customHeight="1">
      <c r="A5" s="13"/>
      <c r="B5" s="14"/>
      <c r="C5" s="15"/>
      <c r="D5" s="13"/>
      <c r="E5" s="13"/>
      <c r="F5" s="13"/>
      <c r="G5" s="13"/>
      <c r="H5" s="16"/>
      <c r="I5" s="16"/>
      <c r="J5" s="29">
        <v>54</v>
      </c>
      <c r="K5" s="29">
        <v>50</v>
      </c>
      <c r="L5" s="29">
        <v>52.1</v>
      </c>
      <c r="M5" s="29">
        <v>40.2</v>
      </c>
      <c r="N5" s="16"/>
      <c r="O5" s="30"/>
      <c r="P5" s="14"/>
      <c r="Q5" s="23"/>
    </row>
    <row r="6" spans="1:16" s="3" customFormat="1" ht="36.75" customHeight="1">
      <c r="A6" s="8">
        <v>1</v>
      </c>
      <c r="B6" s="17" t="s">
        <v>16</v>
      </c>
      <c r="C6" s="18" t="s">
        <v>17</v>
      </c>
      <c r="D6" s="17">
        <v>2</v>
      </c>
      <c r="E6" s="19" t="s">
        <v>18</v>
      </c>
      <c r="F6" s="18" t="s">
        <v>19</v>
      </c>
      <c r="G6" s="13"/>
      <c r="H6" s="16"/>
      <c r="I6" s="16"/>
      <c r="J6" s="29">
        <v>1</v>
      </c>
      <c r="K6" s="29"/>
      <c r="L6" s="29"/>
      <c r="M6" s="29"/>
      <c r="N6" s="16"/>
      <c r="O6" s="30">
        <v>22879</v>
      </c>
      <c r="P6" s="31" t="s">
        <v>20</v>
      </c>
    </row>
    <row r="7" spans="1:16" ht="24.75" customHeight="1">
      <c r="A7" s="10" t="s">
        <v>21</v>
      </c>
      <c r="B7" s="20"/>
      <c r="C7" s="20"/>
      <c r="D7" s="21">
        <f>SUM(D6:D6)</f>
        <v>2</v>
      </c>
      <c r="E7" s="22"/>
      <c r="F7" s="22"/>
      <c r="G7" s="21">
        <f>SUM(G6:G6)</f>
        <v>0</v>
      </c>
      <c r="H7" s="21"/>
      <c r="I7" s="21"/>
      <c r="J7" s="21">
        <f>SUM(J6:J6)</f>
        <v>1</v>
      </c>
      <c r="K7" s="21"/>
      <c r="L7" s="21"/>
      <c r="M7" s="21"/>
      <c r="N7" s="21">
        <f>SUM(N6:N6)</f>
        <v>0</v>
      </c>
      <c r="O7" s="21">
        <f>SUM(O6:O6)</f>
        <v>22879</v>
      </c>
      <c r="P7" s="21"/>
    </row>
    <row r="8" spans="2:16" ht="14.25">
      <c r="B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</row>
    <row r="9" spans="1:16" ht="14.25">
      <c r="A9" s="24" t="s">
        <v>22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</row>
  </sheetData>
  <sheetProtection/>
  <mergeCells count="19">
    <mergeCell ref="A1:P1"/>
    <mergeCell ref="H2:J2"/>
    <mergeCell ref="H3:M3"/>
    <mergeCell ref="K4:M4"/>
    <mergeCell ref="A7:C7"/>
    <mergeCell ref="E7:F7"/>
    <mergeCell ref="A9:P9"/>
    <mergeCell ref="A3:A5"/>
    <mergeCell ref="B3:B5"/>
    <mergeCell ref="C3:C5"/>
    <mergeCell ref="D3:D5"/>
    <mergeCell ref="E3:E5"/>
    <mergeCell ref="F3:F5"/>
    <mergeCell ref="G3:G5"/>
    <mergeCell ref="H4:H5"/>
    <mergeCell ref="I4:I5"/>
    <mergeCell ref="N3:N5"/>
    <mergeCell ref="O3:O5"/>
    <mergeCell ref="P3:P5"/>
  </mergeCells>
  <printOptions/>
  <pageMargins left="0.55" right="0.2" top="0.67" bottom="0.2" header="0.55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zoomScaleSheetLayoutView="100" workbookViewId="0" topLeftCell="A1">
      <selection activeCell="D6" sqref="D6"/>
    </sheetView>
  </sheetViews>
  <sheetFormatPr defaultColWidth="9.00390625" defaultRowHeight="14.25"/>
  <cols>
    <col min="1" max="1" width="23.625" style="0" customWidth="1"/>
    <col min="2" max="2" width="19.375" style="0" customWidth="1"/>
    <col min="3" max="3" width="12.25390625" style="0" customWidth="1"/>
    <col min="4" max="4" width="16.75390625" style="0" customWidth="1"/>
  </cols>
  <sheetData>
    <row r="1" spans="1:3" ht="14.25">
      <c r="A1" s="1" t="s">
        <v>23</v>
      </c>
      <c r="B1" t="str">
        <f>REPLACE(A1,7,8,"********")</f>
        <v>642222********0016</v>
      </c>
      <c r="C1" s="1" t="s">
        <v>24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Administrator</cp:lastModifiedBy>
  <cp:lastPrinted>2015-10-02T01:21:25Z</cp:lastPrinted>
  <dcterms:created xsi:type="dcterms:W3CDTF">2015-03-05T06:20:24Z</dcterms:created>
  <dcterms:modified xsi:type="dcterms:W3CDTF">2018-07-12T01:42:26Z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