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/>
  </bookViews>
  <sheets>
    <sheet name="七营村" sheetId="9" r:id="rId1"/>
  </sheets>
  <definedNames>
    <definedName name="_xlnm._FilterDatabase" localSheetId="0" hidden="1">七营村!$A$3:$M$19</definedName>
    <definedName name="_xlnm.Print_Titles" localSheetId="0">七营村!$1:$3</definedName>
  </definedNames>
  <calcPr calcId="144525"/>
</workbook>
</file>

<file path=xl/sharedStrings.xml><?xml version="1.0" encoding="utf-8"?>
<sst xmlns="http://schemas.openxmlformats.org/spreadsheetml/2006/main" count="148">
  <si>
    <t>七营镇七营村2017年建档立卡贫困户贷款贴息补助花名册</t>
  </si>
  <si>
    <t xml:space="preserve">  七营镇七营村</t>
  </si>
  <si>
    <t>序号</t>
  </si>
  <si>
    <t>自然村</t>
  </si>
  <si>
    <t>姓名</t>
  </si>
  <si>
    <t>身份证号</t>
  </si>
  <si>
    <t>一卡通号</t>
  </si>
  <si>
    <t>贷款时间</t>
  </si>
  <si>
    <t>贷款金额（元）</t>
  </si>
  <si>
    <t>贴息时长（个月）</t>
  </si>
  <si>
    <t>贷款用途</t>
  </si>
  <si>
    <t>贴息金额（元）</t>
  </si>
  <si>
    <r>
      <rPr>
        <sz val="12"/>
        <rFont val="宋体"/>
        <charset val="134"/>
      </rPr>
      <t xml:space="preserve">农户签字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盖章</t>
    </r>
  </si>
  <si>
    <t>备注</t>
  </si>
  <si>
    <t>一组</t>
  </si>
  <si>
    <t>李登宁</t>
  </si>
  <si>
    <t>64222119721008179X</t>
  </si>
  <si>
    <t>6229478310015179513</t>
  </si>
  <si>
    <t>20160125</t>
  </si>
  <si>
    <t>玉米种植</t>
  </si>
  <si>
    <t>祁国孔</t>
  </si>
  <si>
    <t>642221198806111771</t>
  </si>
  <si>
    <t>6229478310015100360</t>
  </si>
  <si>
    <t>20160621</t>
  </si>
  <si>
    <t>陈锡铸</t>
  </si>
  <si>
    <t>642221197106281791</t>
  </si>
  <si>
    <t>6229478300014062943</t>
  </si>
  <si>
    <t>20160427</t>
  </si>
  <si>
    <t>购买农机</t>
  </si>
  <si>
    <r>
      <rPr>
        <sz val="10"/>
        <rFont val="宋体"/>
        <charset val="134"/>
      </rPr>
      <t>刘兰香</t>
    </r>
  </si>
  <si>
    <t>642221197102261785</t>
  </si>
  <si>
    <t>6229478030015295891</t>
  </si>
  <si>
    <t>20170506</t>
  </si>
  <si>
    <t>三组</t>
  </si>
  <si>
    <r>
      <rPr>
        <sz val="10"/>
        <rFont val="宋体"/>
        <charset val="134"/>
      </rPr>
      <t>陈志平</t>
    </r>
  </si>
  <si>
    <t>642221198111111775</t>
  </si>
  <si>
    <t>6229478300014064634</t>
  </si>
  <si>
    <t>20170111</t>
  </si>
  <si>
    <t>二组</t>
  </si>
  <si>
    <t>张志兰</t>
  </si>
  <si>
    <t>642221196610051800</t>
  </si>
  <si>
    <t>6229478800215348991</t>
  </si>
  <si>
    <t>20160810</t>
  </si>
  <si>
    <t>太旭升</t>
  </si>
  <si>
    <t>642221196906211770</t>
  </si>
  <si>
    <t>1301241300012</t>
  </si>
  <si>
    <t>20170125</t>
  </si>
  <si>
    <t>林海峰</t>
  </si>
  <si>
    <t>642221197708191777</t>
  </si>
  <si>
    <t>1301255900012</t>
  </si>
  <si>
    <t>20161117</t>
  </si>
  <si>
    <t>种植养殖</t>
  </si>
  <si>
    <t>赵平</t>
  </si>
  <si>
    <t>642221197009291779</t>
  </si>
  <si>
    <t>6229478310015180826</t>
  </si>
  <si>
    <t>20160516</t>
  </si>
  <si>
    <t>购买化肥</t>
  </si>
  <si>
    <t>马全有</t>
  </si>
  <si>
    <t>642221197001051770</t>
  </si>
  <si>
    <t>6229478300014099705</t>
  </si>
  <si>
    <t>20160818</t>
  </si>
  <si>
    <t>王学宏</t>
  </si>
  <si>
    <t>642221197512171774</t>
  </si>
  <si>
    <t>1293602800013</t>
  </si>
  <si>
    <t>20170605</t>
  </si>
  <si>
    <t>陈连升</t>
  </si>
  <si>
    <t>642221196002041772</t>
  </si>
  <si>
    <t>1301230100019</t>
  </si>
  <si>
    <t>20170614</t>
  </si>
  <si>
    <t>陈继荣</t>
  </si>
  <si>
    <t>642221197905291777</t>
  </si>
  <si>
    <t>6229478310015099422</t>
  </si>
  <si>
    <t>20170608</t>
  </si>
  <si>
    <t>沈志辉</t>
  </si>
  <si>
    <t>642221197902031777</t>
  </si>
  <si>
    <t>6229478800215342499</t>
  </si>
  <si>
    <t>20170609</t>
  </si>
  <si>
    <t>高利梅</t>
  </si>
  <si>
    <t>642221197405081781</t>
  </si>
  <si>
    <t>1729834900022</t>
  </si>
  <si>
    <t>20170616</t>
  </si>
  <si>
    <t>杨建喜</t>
  </si>
  <si>
    <t>642221196908261771</t>
  </si>
  <si>
    <t>1719088900018</t>
  </si>
  <si>
    <t>20170420</t>
  </si>
  <si>
    <t>邢建刚</t>
  </si>
  <si>
    <t>642221197504191775</t>
  </si>
  <si>
    <t>6229478030015289506</t>
  </si>
  <si>
    <t>王强</t>
  </si>
  <si>
    <t>642221197607251777</t>
  </si>
  <si>
    <t>6230958600015403435</t>
  </si>
  <si>
    <t>陈继宏</t>
  </si>
  <si>
    <t>642221197302271814</t>
  </si>
  <si>
    <t>6230958600014071514</t>
  </si>
  <si>
    <t>陈汉新</t>
  </si>
  <si>
    <t>642221197112181770</t>
  </si>
  <si>
    <t>6229478310015019958</t>
  </si>
  <si>
    <t>20170321</t>
  </si>
  <si>
    <t>张雷</t>
  </si>
  <si>
    <t>642221198111171778</t>
  </si>
  <si>
    <t>1290420500015</t>
  </si>
  <si>
    <t>20170328</t>
  </si>
  <si>
    <t xml:space="preserve">薛映军 </t>
  </si>
  <si>
    <t>642221196706111775</t>
  </si>
  <si>
    <t>1441805400012</t>
  </si>
  <si>
    <t>20170316</t>
  </si>
  <si>
    <t>叶进刚</t>
  </si>
  <si>
    <t>642221197803251790</t>
  </si>
  <si>
    <t>6229478310015180859</t>
  </si>
  <si>
    <t>20170314</t>
  </si>
  <si>
    <t>四组</t>
  </si>
  <si>
    <t>郭应强</t>
  </si>
  <si>
    <t>642221197309271796</t>
  </si>
  <si>
    <t>6229478310015220572</t>
  </si>
  <si>
    <t>20170329</t>
  </si>
  <si>
    <t>陈忠</t>
  </si>
  <si>
    <t>642221196901111797</t>
  </si>
  <si>
    <t>6229478030015268864</t>
  </si>
  <si>
    <t>20170331</t>
  </si>
  <si>
    <t>王军东</t>
  </si>
  <si>
    <t>642221198103091794</t>
  </si>
  <si>
    <t>6229478800215349270</t>
  </si>
  <si>
    <t>20170424</t>
  </si>
  <si>
    <t>邢建喜</t>
  </si>
  <si>
    <t>642221197703211777</t>
  </si>
  <si>
    <t>6229478800215337945</t>
  </si>
  <si>
    <t>马金英</t>
  </si>
  <si>
    <t>642221196401121809</t>
  </si>
  <si>
    <t>6229478800215351763</t>
  </si>
  <si>
    <t>20160517</t>
  </si>
  <si>
    <t>刘吉权</t>
  </si>
  <si>
    <t>642221197202091795</t>
  </si>
  <si>
    <t>1301403400014</t>
  </si>
  <si>
    <t>郝俊辉</t>
  </si>
  <si>
    <t>642221196705281772</t>
  </si>
  <si>
    <t>1234819100011</t>
  </si>
  <si>
    <t>刘吉成</t>
  </si>
  <si>
    <t>642221196610031770</t>
  </si>
  <si>
    <t>1731635000028</t>
  </si>
  <si>
    <t>20170214</t>
  </si>
  <si>
    <t>陈继雄</t>
  </si>
  <si>
    <t>64222119710712179X</t>
  </si>
  <si>
    <t>6230958600014071605</t>
  </si>
  <si>
    <t>20170228</t>
  </si>
  <si>
    <t>叶进义</t>
  </si>
  <si>
    <t>642221197801201773</t>
  </si>
  <si>
    <t>1301221400014</t>
  </si>
  <si>
    <t>20160321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</si>
</sst>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);\(0.00\)"/>
  </numFmts>
  <fonts count="26">
    <font>
      <sz val="12"/>
      <name val="宋体"/>
      <charset val="134"/>
    </font>
    <font>
      <sz val="10"/>
      <name val="Courier New"/>
      <charset val="134"/>
    </font>
    <font>
      <sz val="18"/>
      <name val="黑体"/>
      <charset val="134"/>
    </font>
    <font>
      <sz val="18"/>
      <name val="黑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0" fillId="22" borderId="9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4" borderId="6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3" borderId="5" applyNumberFormat="0" applyAlignment="0" applyProtection="0">
      <alignment vertical="center"/>
    </xf>
    <xf numFmtId="0" fontId="21" fillId="13" borderId="9" applyNumberFormat="0" applyAlignment="0" applyProtection="0">
      <alignment vertical="center"/>
    </xf>
    <xf numFmtId="0" fontId="5" fillId="4" borderId="3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49" fontId="1" fillId="0" borderId="1" xfId="0" applyNumberFormat="1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0000"/>
  </sheetPr>
  <dimension ref="A1:M55"/>
  <sheetViews>
    <sheetView tabSelected="1" workbookViewId="0">
      <pane ySplit="3" topLeftCell="A4" activePane="bottomLeft" state="frozen"/>
      <selection/>
      <selection pane="bottomLeft" activeCell="I31" sqref="I31"/>
    </sheetView>
  </sheetViews>
  <sheetFormatPr defaultColWidth="9" defaultRowHeight="14.25"/>
  <cols>
    <col min="1" max="1" width="4.1" customWidth="1"/>
    <col min="2" max="2" width="6.7" customWidth="1"/>
    <col min="3" max="3" width="6.5" customWidth="1"/>
    <col min="4" max="4" width="21.7" hidden="1" customWidth="1"/>
    <col min="5" max="5" width="21.7" customWidth="1"/>
    <col min="6" max="6" width="20.7" customWidth="1"/>
    <col min="7" max="7" width="9.2" customWidth="1"/>
    <col min="8" max="8" width="9.4" customWidth="1"/>
    <col min="9" max="9" width="8.7" customWidth="1"/>
    <col min="10" max="10" width="9.1" customWidth="1"/>
    <col min="11" max="11" width="10.2" style="2" customWidth="1"/>
    <col min="12" max="12" width="12.1" customWidth="1"/>
    <col min="13" max="13" width="6.3" style="3" customWidth="1"/>
  </cols>
  <sheetData>
    <row r="1" ht="28.5" customHeight="1" spans="1:1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16.5" customHeight="1" spans="1:13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ht="33.75" customHeight="1" spans="1:13">
      <c r="A3" s="8" t="s">
        <v>2</v>
      </c>
      <c r="B3" s="9" t="s">
        <v>3</v>
      </c>
      <c r="C3" s="8" t="s">
        <v>4</v>
      </c>
      <c r="D3" s="8" t="s">
        <v>5</v>
      </c>
      <c r="E3" s="8" t="s">
        <v>5</v>
      </c>
      <c r="F3" s="8" t="s">
        <v>6</v>
      </c>
      <c r="G3" s="10" t="s">
        <v>7</v>
      </c>
      <c r="H3" s="10" t="s">
        <v>8</v>
      </c>
      <c r="I3" s="11" t="s">
        <v>9</v>
      </c>
      <c r="J3" s="10" t="s">
        <v>10</v>
      </c>
      <c r="K3" s="12" t="s">
        <v>11</v>
      </c>
      <c r="L3" s="10" t="s">
        <v>12</v>
      </c>
      <c r="M3" s="8" t="s">
        <v>13</v>
      </c>
    </row>
    <row r="4" s="1" customFormat="1" ht="25.05" customHeight="1" spans="1:11">
      <c r="A4" s="1">
        <v>1</v>
      </c>
      <c r="B4" s="1" t="s">
        <v>14</v>
      </c>
      <c r="C4" s="1" t="s">
        <v>15</v>
      </c>
      <c r="D4" s="1" t="s">
        <v>16</v>
      </c>
      <c r="E4" s="1" t="str">
        <f>LEFT(D4,6)&amp;"********"&amp;RIGHT(D4,4)</f>
        <v>642221********179X</v>
      </c>
      <c r="F4" s="1" t="s">
        <v>17</v>
      </c>
      <c r="G4" s="1" t="s">
        <v>18</v>
      </c>
      <c r="H4" s="1">
        <v>60000</v>
      </c>
      <c r="I4" s="1">
        <v>1</v>
      </c>
      <c r="J4" s="1" t="s">
        <v>19</v>
      </c>
      <c r="K4" s="1">
        <f>H4*0.0435/12*I4</f>
        <v>217.5</v>
      </c>
    </row>
    <row r="5" s="1" customFormat="1" ht="25.05" customHeight="1" spans="1:11">
      <c r="A5" s="1">
        <v>2</v>
      </c>
      <c r="B5" s="1" t="s">
        <v>14</v>
      </c>
      <c r="C5" s="1" t="s">
        <v>20</v>
      </c>
      <c r="D5" s="1" t="s">
        <v>21</v>
      </c>
      <c r="E5" s="1" t="str">
        <f t="shared" ref="E5:E36" si="0">LEFT(D5,6)&amp;"********"&amp;RIGHT(D5,4)</f>
        <v>642221********1771</v>
      </c>
      <c r="F5" s="1" t="s">
        <v>22</v>
      </c>
      <c r="G5" s="1" t="s">
        <v>23</v>
      </c>
      <c r="H5" s="1">
        <v>30000</v>
      </c>
      <c r="I5" s="1">
        <v>4</v>
      </c>
      <c r="J5" s="1" t="s">
        <v>19</v>
      </c>
      <c r="K5" s="1">
        <f t="shared" ref="K5:K13" si="1">H5*0.0435/12*I5</f>
        <v>435</v>
      </c>
    </row>
    <row r="6" s="1" customFormat="1" ht="25.05" customHeight="1" spans="1:11">
      <c r="A6" s="1">
        <v>3</v>
      </c>
      <c r="B6" s="1" t="s">
        <v>14</v>
      </c>
      <c r="C6" s="1" t="s">
        <v>24</v>
      </c>
      <c r="D6" s="1" t="s">
        <v>25</v>
      </c>
      <c r="E6" s="1" t="str">
        <f t="shared" si="0"/>
        <v>642221********1791</v>
      </c>
      <c r="F6" s="1" t="s">
        <v>26</v>
      </c>
      <c r="G6" s="1" t="s">
        <v>27</v>
      </c>
      <c r="H6" s="1">
        <v>50000</v>
      </c>
      <c r="I6" s="1">
        <v>4</v>
      </c>
      <c r="J6" s="1" t="s">
        <v>28</v>
      </c>
      <c r="K6" s="1">
        <f t="shared" si="1"/>
        <v>725</v>
      </c>
    </row>
    <row r="7" s="1" customFormat="1" ht="25.05" customHeight="1" spans="1:11">
      <c r="A7" s="1">
        <v>4</v>
      </c>
      <c r="B7" s="1" t="s">
        <v>14</v>
      </c>
      <c r="C7" s="1" t="s">
        <v>29</v>
      </c>
      <c r="D7" s="1" t="s">
        <v>30</v>
      </c>
      <c r="E7" s="1" t="str">
        <f t="shared" si="0"/>
        <v>642221********1785</v>
      </c>
      <c r="F7" s="1" t="s">
        <v>31</v>
      </c>
      <c r="G7" s="1" t="s">
        <v>32</v>
      </c>
      <c r="H7" s="1">
        <v>50000</v>
      </c>
      <c r="I7" s="1">
        <v>12</v>
      </c>
      <c r="J7" s="1" t="s">
        <v>28</v>
      </c>
      <c r="K7" s="1">
        <f t="shared" si="1"/>
        <v>2175</v>
      </c>
    </row>
    <row r="8" s="1" customFormat="1" ht="25.05" customHeight="1" spans="1:11">
      <c r="A8" s="1">
        <v>5</v>
      </c>
      <c r="B8" s="1" t="s">
        <v>33</v>
      </c>
      <c r="C8" s="1" t="s">
        <v>34</v>
      </c>
      <c r="D8" s="1" t="s">
        <v>35</v>
      </c>
      <c r="E8" s="1" t="str">
        <f t="shared" si="0"/>
        <v>642221********1775</v>
      </c>
      <c r="F8" s="1" t="s">
        <v>36</v>
      </c>
      <c r="G8" s="1" t="s">
        <v>37</v>
      </c>
      <c r="H8" s="1">
        <v>30000</v>
      </c>
      <c r="I8" s="1">
        <v>12</v>
      </c>
      <c r="J8" s="1" t="s">
        <v>19</v>
      </c>
      <c r="K8" s="1">
        <f t="shared" si="1"/>
        <v>1305</v>
      </c>
    </row>
    <row r="9" s="1" customFormat="1" ht="25.05" customHeight="1" spans="1:11">
      <c r="A9" s="1">
        <v>6</v>
      </c>
      <c r="B9" s="1" t="s">
        <v>38</v>
      </c>
      <c r="C9" s="1" t="s">
        <v>39</v>
      </c>
      <c r="D9" s="1" t="s">
        <v>40</v>
      </c>
      <c r="E9" s="1" t="str">
        <f t="shared" si="0"/>
        <v>642221********1800</v>
      </c>
      <c r="F9" s="1" t="s">
        <v>41</v>
      </c>
      <c r="G9" s="1" t="s">
        <v>42</v>
      </c>
      <c r="H9" s="1">
        <v>20000</v>
      </c>
      <c r="I9" s="1">
        <v>8</v>
      </c>
      <c r="J9" s="1" t="s">
        <v>19</v>
      </c>
      <c r="K9" s="1">
        <f t="shared" si="1"/>
        <v>580</v>
      </c>
    </row>
    <row r="10" s="1" customFormat="1" ht="25.05" customHeight="1" spans="1:11">
      <c r="A10" s="1">
        <v>7</v>
      </c>
      <c r="B10" s="1" t="s">
        <v>38</v>
      </c>
      <c r="C10" s="1" t="s">
        <v>43</v>
      </c>
      <c r="D10" s="1" t="s">
        <v>44</v>
      </c>
      <c r="E10" s="1" t="str">
        <f t="shared" si="0"/>
        <v>642221********1770</v>
      </c>
      <c r="F10" s="1" t="s">
        <v>45</v>
      </c>
      <c r="G10" s="1" t="s">
        <v>46</v>
      </c>
      <c r="H10" s="1">
        <v>80000</v>
      </c>
      <c r="I10" s="1">
        <v>12</v>
      </c>
      <c r="J10" s="1" t="s">
        <v>19</v>
      </c>
      <c r="K10" s="1">
        <f t="shared" si="1"/>
        <v>3480</v>
      </c>
    </row>
    <row r="11" s="1" customFormat="1" ht="25.05" customHeight="1" spans="1:11">
      <c r="A11" s="1">
        <v>8</v>
      </c>
      <c r="B11" s="1" t="s">
        <v>38</v>
      </c>
      <c r="C11" s="1" t="s">
        <v>47</v>
      </c>
      <c r="D11" s="1" t="s">
        <v>48</v>
      </c>
      <c r="E11" s="1" t="str">
        <f t="shared" si="0"/>
        <v>642221********1777</v>
      </c>
      <c r="F11" s="1" t="s">
        <v>49</v>
      </c>
      <c r="G11" s="1" t="s">
        <v>50</v>
      </c>
      <c r="H11" s="1">
        <v>30000</v>
      </c>
      <c r="I11" s="1">
        <v>11</v>
      </c>
      <c r="J11" s="1" t="s">
        <v>51</v>
      </c>
      <c r="K11" s="1">
        <f t="shared" si="1"/>
        <v>1196.25</v>
      </c>
    </row>
    <row r="12" s="1" customFormat="1" ht="25.05" customHeight="1" spans="1:11">
      <c r="A12" s="1">
        <v>9</v>
      </c>
      <c r="B12" s="1" t="s">
        <v>38</v>
      </c>
      <c r="C12" s="1" t="s">
        <v>52</v>
      </c>
      <c r="D12" s="1" t="s">
        <v>53</v>
      </c>
      <c r="E12" s="1" t="str">
        <f t="shared" si="0"/>
        <v>642221********1779</v>
      </c>
      <c r="F12" s="1" t="s">
        <v>54</v>
      </c>
      <c r="G12" s="1" t="s">
        <v>55</v>
      </c>
      <c r="H12" s="1">
        <v>30000</v>
      </c>
      <c r="I12" s="1">
        <v>5</v>
      </c>
      <c r="J12" s="1" t="s">
        <v>56</v>
      </c>
      <c r="K12" s="1">
        <f t="shared" si="1"/>
        <v>543.75</v>
      </c>
    </row>
    <row r="13" s="1" customFormat="1" ht="25.05" customHeight="1" spans="1:11">
      <c r="A13" s="1">
        <v>10</v>
      </c>
      <c r="B13" s="1" t="s">
        <v>38</v>
      </c>
      <c r="C13" s="1" t="s">
        <v>57</v>
      </c>
      <c r="D13" s="1" t="s">
        <v>58</v>
      </c>
      <c r="E13" s="1" t="str">
        <f t="shared" si="0"/>
        <v>642221********1770</v>
      </c>
      <c r="F13" s="1" t="s">
        <v>59</v>
      </c>
      <c r="G13" s="1" t="s">
        <v>60</v>
      </c>
      <c r="H13" s="1">
        <v>70000</v>
      </c>
      <c r="I13" s="1">
        <v>12</v>
      </c>
      <c r="J13" s="1" t="s">
        <v>56</v>
      </c>
      <c r="K13" s="1">
        <f t="shared" si="1"/>
        <v>3045</v>
      </c>
    </row>
    <row r="14" s="1" customFormat="1" ht="25.05" customHeight="1" spans="1:11">
      <c r="A14" s="1">
        <v>11</v>
      </c>
      <c r="B14" s="1" t="s">
        <v>14</v>
      </c>
      <c r="C14" s="1" t="s">
        <v>61</v>
      </c>
      <c r="D14" s="1" t="s">
        <v>62</v>
      </c>
      <c r="E14" s="1" t="str">
        <f t="shared" si="0"/>
        <v>642221********1774</v>
      </c>
      <c r="F14" s="1" t="s">
        <v>63</v>
      </c>
      <c r="G14" s="1" t="s">
        <v>64</v>
      </c>
      <c r="H14" s="1">
        <v>30000</v>
      </c>
      <c r="I14" s="1">
        <v>6</v>
      </c>
      <c r="J14" s="1" t="s">
        <v>19</v>
      </c>
      <c r="K14" s="1">
        <v>652.5</v>
      </c>
    </row>
    <row r="15" s="1" customFormat="1" ht="25.05" customHeight="1" spans="1:11">
      <c r="A15" s="1">
        <v>12</v>
      </c>
      <c r="B15" s="1" t="s">
        <v>14</v>
      </c>
      <c r="C15" s="1" t="s">
        <v>65</v>
      </c>
      <c r="D15" s="1" t="s">
        <v>66</v>
      </c>
      <c r="E15" s="1" t="str">
        <f t="shared" si="0"/>
        <v>642221********1772</v>
      </c>
      <c r="F15" s="1" t="s">
        <v>67</v>
      </c>
      <c r="G15" s="1" t="s">
        <v>68</v>
      </c>
      <c r="H15" s="1">
        <v>30000</v>
      </c>
      <c r="I15" s="1">
        <v>3</v>
      </c>
      <c r="J15" s="1" t="s">
        <v>19</v>
      </c>
      <c r="K15" s="1">
        <v>326.25</v>
      </c>
    </row>
    <row r="16" s="1" customFormat="1" ht="25.05" customHeight="1" spans="1:11">
      <c r="A16" s="1">
        <v>13</v>
      </c>
      <c r="B16" s="1" t="s">
        <v>33</v>
      </c>
      <c r="C16" s="1" t="s">
        <v>69</v>
      </c>
      <c r="D16" s="1" t="s">
        <v>70</v>
      </c>
      <c r="E16" s="1" t="str">
        <f t="shared" si="0"/>
        <v>642221********1777</v>
      </c>
      <c r="F16" s="1" t="s">
        <v>71</v>
      </c>
      <c r="G16" s="1" t="s">
        <v>72</v>
      </c>
      <c r="H16" s="1">
        <v>30000</v>
      </c>
      <c r="I16" s="1">
        <v>6</v>
      </c>
      <c r="J16" s="1" t="s">
        <v>19</v>
      </c>
      <c r="K16" s="1">
        <v>652.5</v>
      </c>
    </row>
    <row r="17" s="1" customFormat="1" ht="25.05" customHeight="1" spans="1:11">
      <c r="A17" s="1">
        <v>14</v>
      </c>
      <c r="B17" s="1" t="s">
        <v>38</v>
      </c>
      <c r="C17" s="1" t="s">
        <v>73</v>
      </c>
      <c r="D17" s="1" t="s">
        <v>74</v>
      </c>
      <c r="E17" s="1" t="str">
        <f t="shared" si="0"/>
        <v>642221********1777</v>
      </c>
      <c r="F17" s="1" t="s">
        <v>75</v>
      </c>
      <c r="G17" s="1" t="s">
        <v>76</v>
      </c>
      <c r="H17" s="1">
        <v>30000</v>
      </c>
      <c r="I17" s="1">
        <v>6</v>
      </c>
      <c r="J17" s="1" t="s">
        <v>19</v>
      </c>
      <c r="K17" s="1">
        <v>652.5</v>
      </c>
    </row>
    <row r="18" s="1" customFormat="1" ht="25.05" customHeight="1" spans="1:11">
      <c r="A18" s="1">
        <v>15</v>
      </c>
      <c r="B18" s="1" t="s">
        <v>38</v>
      </c>
      <c r="C18" s="1" t="s">
        <v>77</v>
      </c>
      <c r="D18" s="1" t="s">
        <v>78</v>
      </c>
      <c r="E18" s="1" t="str">
        <f t="shared" si="0"/>
        <v>642221********1781</v>
      </c>
      <c r="F18" s="1" t="s">
        <v>79</v>
      </c>
      <c r="G18" s="1" t="s">
        <v>80</v>
      </c>
      <c r="H18" s="1">
        <v>30000</v>
      </c>
      <c r="I18" s="1">
        <v>6</v>
      </c>
      <c r="J18" s="1" t="s">
        <v>19</v>
      </c>
      <c r="K18" s="1">
        <v>652.5</v>
      </c>
    </row>
    <row r="19" s="1" customFormat="1" ht="25.05" customHeight="1" spans="1:11">
      <c r="A19" s="1">
        <v>16</v>
      </c>
      <c r="B19" s="1" t="s">
        <v>33</v>
      </c>
      <c r="C19" s="1" t="s">
        <v>81</v>
      </c>
      <c r="D19" s="1" t="s">
        <v>82</v>
      </c>
      <c r="E19" s="1" t="str">
        <f t="shared" si="0"/>
        <v>642221********1771</v>
      </c>
      <c r="F19" s="1" t="s">
        <v>83</v>
      </c>
      <c r="G19" s="1" t="s">
        <v>84</v>
      </c>
      <c r="H19" s="1">
        <v>30000</v>
      </c>
      <c r="I19" s="1">
        <v>8</v>
      </c>
      <c r="J19" s="1" t="s">
        <v>19</v>
      </c>
      <c r="K19" s="1">
        <v>870</v>
      </c>
    </row>
    <row r="20" s="1" customFormat="1" ht="25.05" customHeight="1" spans="1:11">
      <c r="A20" s="1">
        <v>17</v>
      </c>
      <c r="B20" s="1" t="s">
        <v>33</v>
      </c>
      <c r="C20" s="1" t="s">
        <v>85</v>
      </c>
      <c r="D20" s="1" t="s">
        <v>86</v>
      </c>
      <c r="E20" s="1" t="str">
        <f t="shared" si="0"/>
        <v>642221********1775</v>
      </c>
      <c r="F20" s="1" t="s">
        <v>87</v>
      </c>
      <c r="G20" s="1" t="s">
        <v>84</v>
      </c>
      <c r="H20" s="1">
        <v>30000</v>
      </c>
      <c r="I20" s="1">
        <v>8</v>
      </c>
      <c r="J20" s="1" t="s">
        <v>19</v>
      </c>
      <c r="K20" s="1">
        <v>870</v>
      </c>
    </row>
    <row r="21" s="1" customFormat="1" ht="25.05" customHeight="1" spans="1:11">
      <c r="A21" s="1">
        <v>18</v>
      </c>
      <c r="B21" s="1" t="s">
        <v>33</v>
      </c>
      <c r="C21" s="1" t="s">
        <v>88</v>
      </c>
      <c r="D21" s="1" t="s">
        <v>89</v>
      </c>
      <c r="E21" s="1" t="str">
        <f t="shared" si="0"/>
        <v>642221********1777</v>
      </c>
      <c r="F21" s="1" t="s">
        <v>90</v>
      </c>
      <c r="G21" s="1" t="s">
        <v>84</v>
      </c>
      <c r="H21" s="1">
        <v>30000</v>
      </c>
      <c r="I21" s="1">
        <v>8</v>
      </c>
      <c r="J21" s="1" t="s">
        <v>19</v>
      </c>
      <c r="K21" s="1">
        <v>870</v>
      </c>
    </row>
    <row r="22" s="1" customFormat="1" ht="25.05" customHeight="1" spans="1:11">
      <c r="A22" s="1">
        <v>19</v>
      </c>
      <c r="B22" s="1" t="s">
        <v>33</v>
      </c>
      <c r="C22" s="1" t="s">
        <v>91</v>
      </c>
      <c r="D22" s="1" t="s">
        <v>92</v>
      </c>
      <c r="E22" s="1" t="str">
        <f t="shared" si="0"/>
        <v>642221********1814</v>
      </c>
      <c r="F22" s="1" t="s">
        <v>93</v>
      </c>
      <c r="G22" s="1" t="s">
        <v>84</v>
      </c>
      <c r="H22" s="1">
        <v>30000</v>
      </c>
      <c r="I22" s="1">
        <v>8</v>
      </c>
      <c r="J22" s="1" t="s">
        <v>19</v>
      </c>
      <c r="K22" s="1">
        <v>870</v>
      </c>
    </row>
    <row r="23" s="1" customFormat="1" ht="25.05" customHeight="1" spans="1:11">
      <c r="A23" s="1">
        <v>20</v>
      </c>
      <c r="B23" s="1" t="s">
        <v>33</v>
      </c>
      <c r="C23" s="1" t="s">
        <v>94</v>
      </c>
      <c r="D23" s="1" t="s">
        <v>95</v>
      </c>
      <c r="E23" s="1" t="str">
        <f t="shared" si="0"/>
        <v>642221********1770</v>
      </c>
      <c r="F23" s="1" t="s">
        <v>96</v>
      </c>
      <c r="G23" s="1" t="s">
        <v>97</v>
      </c>
      <c r="H23" s="1">
        <v>50000</v>
      </c>
      <c r="I23" s="1">
        <v>9</v>
      </c>
      <c r="J23" s="1" t="s">
        <v>19</v>
      </c>
      <c r="K23" s="1">
        <v>1631.25</v>
      </c>
    </row>
    <row r="24" s="1" customFormat="1" ht="25.05" customHeight="1" spans="1:11">
      <c r="A24" s="1">
        <v>21</v>
      </c>
      <c r="B24" s="1" t="s">
        <v>33</v>
      </c>
      <c r="C24" s="1" t="s">
        <v>98</v>
      </c>
      <c r="D24" s="1" t="s">
        <v>99</v>
      </c>
      <c r="E24" s="1" t="str">
        <f t="shared" si="0"/>
        <v>642221********1778</v>
      </c>
      <c r="F24" s="1" t="s">
        <v>100</v>
      </c>
      <c r="G24" s="1" t="s">
        <v>101</v>
      </c>
      <c r="H24" s="1">
        <v>30000</v>
      </c>
      <c r="I24" s="1">
        <v>9</v>
      </c>
      <c r="J24" s="1" t="s">
        <v>19</v>
      </c>
      <c r="K24" s="1">
        <v>978.75</v>
      </c>
    </row>
    <row r="25" s="1" customFormat="1" ht="25.05" customHeight="1" spans="1:11">
      <c r="A25" s="1">
        <v>22</v>
      </c>
      <c r="B25" s="1" t="s">
        <v>33</v>
      </c>
      <c r="C25" s="1" t="s">
        <v>102</v>
      </c>
      <c r="D25" s="1" t="s">
        <v>103</v>
      </c>
      <c r="E25" s="1" t="str">
        <f t="shared" si="0"/>
        <v>642221********1775</v>
      </c>
      <c r="F25" s="1" t="s">
        <v>104</v>
      </c>
      <c r="G25" s="1" t="s">
        <v>105</v>
      </c>
      <c r="H25" s="1">
        <v>30000</v>
      </c>
      <c r="I25" s="1">
        <v>9</v>
      </c>
      <c r="J25" s="1" t="s">
        <v>19</v>
      </c>
      <c r="K25" s="1">
        <v>978.75</v>
      </c>
    </row>
    <row r="26" s="1" customFormat="1" ht="25.05" customHeight="1" spans="1:11">
      <c r="A26" s="1">
        <v>23</v>
      </c>
      <c r="B26" s="1" t="s">
        <v>38</v>
      </c>
      <c r="C26" s="1" t="s">
        <v>106</v>
      </c>
      <c r="D26" s="1" t="s">
        <v>107</v>
      </c>
      <c r="E26" s="1" t="str">
        <f t="shared" si="0"/>
        <v>642221********1790</v>
      </c>
      <c r="F26" s="1" t="s">
        <v>108</v>
      </c>
      <c r="G26" s="1" t="s">
        <v>109</v>
      </c>
      <c r="H26" s="1">
        <v>30000</v>
      </c>
      <c r="I26" s="1">
        <v>9</v>
      </c>
      <c r="J26" s="1" t="s">
        <v>19</v>
      </c>
      <c r="K26" s="1">
        <v>978.75</v>
      </c>
    </row>
    <row r="27" s="1" customFormat="1" ht="25.05" customHeight="1" spans="1:11">
      <c r="A27" s="1">
        <v>24</v>
      </c>
      <c r="B27" s="1" t="s">
        <v>110</v>
      </c>
      <c r="C27" s="1" t="s">
        <v>111</v>
      </c>
      <c r="D27" s="1" t="s">
        <v>112</v>
      </c>
      <c r="E27" s="1" t="str">
        <f t="shared" si="0"/>
        <v>642221********1796</v>
      </c>
      <c r="F27" s="1" t="s">
        <v>113</v>
      </c>
      <c r="G27" s="1" t="s">
        <v>114</v>
      </c>
      <c r="H27" s="1">
        <v>50000</v>
      </c>
      <c r="I27" s="1">
        <v>9</v>
      </c>
      <c r="J27" s="1" t="s">
        <v>19</v>
      </c>
      <c r="K27" s="1">
        <v>1631.25</v>
      </c>
    </row>
    <row r="28" s="1" customFormat="1" ht="25.05" customHeight="1" spans="1:11">
      <c r="A28" s="1">
        <v>25</v>
      </c>
      <c r="B28" s="1" t="s">
        <v>33</v>
      </c>
      <c r="C28" s="1" t="s">
        <v>115</v>
      </c>
      <c r="D28" s="1" t="s">
        <v>116</v>
      </c>
      <c r="E28" s="1" t="str">
        <f t="shared" si="0"/>
        <v>642221********1797</v>
      </c>
      <c r="F28" s="1" t="s">
        <v>117</v>
      </c>
      <c r="G28" s="1" t="s">
        <v>118</v>
      </c>
      <c r="H28" s="1">
        <v>30000</v>
      </c>
      <c r="I28" s="1">
        <v>9</v>
      </c>
      <c r="J28" s="1" t="s">
        <v>19</v>
      </c>
      <c r="K28" s="1">
        <v>978.75</v>
      </c>
    </row>
    <row r="29" s="1" customFormat="1" ht="25.05" customHeight="1" spans="1:11">
      <c r="A29" s="1">
        <v>26</v>
      </c>
      <c r="B29" s="1" t="s">
        <v>33</v>
      </c>
      <c r="C29" s="1" t="s">
        <v>119</v>
      </c>
      <c r="D29" s="1" t="s">
        <v>120</v>
      </c>
      <c r="E29" s="1" t="str">
        <f t="shared" si="0"/>
        <v>642221********1794</v>
      </c>
      <c r="F29" s="1" t="s">
        <v>121</v>
      </c>
      <c r="G29" s="1" t="s">
        <v>122</v>
      </c>
      <c r="H29" s="1">
        <v>30000</v>
      </c>
      <c r="I29" s="1">
        <v>8</v>
      </c>
      <c r="J29" s="1" t="s">
        <v>19</v>
      </c>
      <c r="K29" s="1">
        <v>870</v>
      </c>
    </row>
    <row r="30" s="1" customFormat="1" ht="25.05" customHeight="1" spans="1:11">
      <c r="A30" s="1">
        <v>27</v>
      </c>
      <c r="B30" s="1" t="s">
        <v>33</v>
      </c>
      <c r="C30" s="1" t="s">
        <v>123</v>
      </c>
      <c r="D30" s="1" t="s">
        <v>124</v>
      </c>
      <c r="E30" s="1" t="str">
        <f t="shared" si="0"/>
        <v>642221********1777</v>
      </c>
      <c r="F30" s="1" t="s">
        <v>125</v>
      </c>
      <c r="G30" s="1" t="s">
        <v>84</v>
      </c>
      <c r="H30" s="1">
        <v>30000</v>
      </c>
      <c r="I30" s="1">
        <v>8</v>
      </c>
      <c r="J30" s="1" t="s">
        <v>19</v>
      </c>
      <c r="K30" s="1">
        <v>870</v>
      </c>
    </row>
    <row r="31" s="1" customFormat="1" ht="25.05" customHeight="1" spans="1:11">
      <c r="A31" s="1">
        <v>28</v>
      </c>
      <c r="B31" s="1" t="s">
        <v>110</v>
      </c>
      <c r="C31" s="1" t="s">
        <v>126</v>
      </c>
      <c r="D31" s="1" t="s">
        <v>127</v>
      </c>
      <c r="E31" s="1" t="str">
        <f t="shared" si="0"/>
        <v>642221********1809</v>
      </c>
      <c r="F31" s="1" t="s">
        <v>128</v>
      </c>
      <c r="G31" s="1" t="s">
        <v>129</v>
      </c>
      <c r="H31" s="1">
        <v>50000</v>
      </c>
      <c r="I31" s="1">
        <v>8</v>
      </c>
      <c r="J31" s="1" t="s">
        <v>19</v>
      </c>
      <c r="K31" s="1">
        <v>1885</v>
      </c>
    </row>
    <row r="32" s="1" customFormat="1" ht="25.05" customHeight="1" spans="1:11">
      <c r="A32" s="1">
        <v>29</v>
      </c>
      <c r="B32" s="1" t="s">
        <v>110</v>
      </c>
      <c r="C32" s="1" t="s">
        <v>130</v>
      </c>
      <c r="D32" s="1" t="s">
        <v>131</v>
      </c>
      <c r="E32" s="1" t="str">
        <f t="shared" si="0"/>
        <v>642221********1795</v>
      </c>
      <c r="F32" s="1" t="s">
        <v>132</v>
      </c>
      <c r="G32" s="1" t="s">
        <v>109</v>
      </c>
      <c r="H32" s="1">
        <v>40000</v>
      </c>
      <c r="I32" s="1">
        <v>9</v>
      </c>
      <c r="J32" s="1" t="s">
        <v>19</v>
      </c>
      <c r="K32" s="1">
        <v>1305</v>
      </c>
    </row>
    <row r="33" s="1" customFormat="1" ht="25.05" customHeight="1" spans="1:11">
      <c r="A33" s="1">
        <v>30</v>
      </c>
      <c r="B33" s="1" t="s">
        <v>38</v>
      </c>
      <c r="C33" s="1" t="s">
        <v>133</v>
      </c>
      <c r="D33" s="1" t="s">
        <v>134</v>
      </c>
      <c r="E33" s="1" t="str">
        <f t="shared" si="0"/>
        <v>642221********1772</v>
      </c>
      <c r="F33" s="1" t="s">
        <v>135</v>
      </c>
      <c r="G33" s="1" t="s">
        <v>122</v>
      </c>
      <c r="H33" s="1">
        <v>30000</v>
      </c>
      <c r="I33" s="1">
        <v>8</v>
      </c>
      <c r="J33" s="1" t="s">
        <v>19</v>
      </c>
      <c r="K33" s="1">
        <v>870</v>
      </c>
    </row>
    <row r="34" s="1" customFormat="1" ht="25.05" customHeight="1" spans="1:11">
      <c r="A34" s="1">
        <v>31</v>
      </c>
      <c r="B34" s="1" t="s">
        <v>110</v>
      </c>
      <c r="C34" s="1" t="s">
        <v>136</v>
      </c>
      <c r="D34" s="1" t="s">
        <v>137</v>
      </c>
      <c r="E34" s="1" t="str">
        <f t="shared" si="0"/>
        <v>642221********1770</v>
      </c>
      <c r="F34" s="1" t="s">
        <v>138</v>
      </c>
      <c r="G34" s="1" t="s">
        <v>139</v>
      </c>
      <c r="H34" s="1">
        <v>30000</v>
      </c>
      <c r="I34" s="1">
        <v>10</v>
      </c>
      <c r="J34" s="1" t="s">
        <v>19</v>
      </c>
      <c r="K34" s="1">
        <v>1087.5</v>
      </c>
    </row>
    <row r="35" s="1" customFormat="1" ht="25.05" customHeight="1" spans="1:11">
      <c r="A35" s="1">
        <v>32</v>
      </c>
      <c r="B35" s="1" t="s">
        <v>33</v>
      </c>
      <c r="C35" s="1" t="s">
        <v>140</v>
      </c>
      <c r="D35" s="1" t="s">
        <v>141</v>
      </c>
      <c r="E35" s="1" t="str">
        <f t="shared" si="0"/>
        <v>642221********179X</v>
      </c>
      <c r="F35" s="1" t="s">
        <v>142</v>
      </c>
      <c r="G35" s="1" t="s">
        <v>143</v>
      </c>
      <c r="H35" s="1">
        <v>30000</v>
      </c>
      <c r="I35" s="1">
        <v>10</v>
      </c>
      <c r="J35" s="1" t="s">
        <v>19</v>
      </c>
      <c r="K35" s="1">
        <v>1087.5</v>
      </c>
    </row>
    <row r="36" s="1" customFormat="1" ht="25.05" customHeight="1" spans="1:11">
      <c r="A36" s="1">
        <v>33</v>
      </c>
      <c r="B36" s="1" t="s">
        <v>14</v>
      </c>
      <c r="C36" s="1" t="s">
        <v>144</v>
      </c>
      <c r="D36" s="1" t="s">
        <v>145</v>
      </c>
      <c r="E36" s="1" t="str">
        <f t="shared" si="0"/>
        <v>642221********1773</v>
      </c>
      <c r="F36" s="1" t="s">
        <v>146</v>
      </c>
      <c r="G36" s="1" t="s">
        <v>147</v>
      </c>
      <c r="H36" s="1">
        <v>50000</v>
      </c>
      <c r="I36" s="1">
        <v>3</v>
      </c>
      <c r="J36" s="1" t="s">
        <v>19</v>
      </c>
      <c r="K36" s="1">
        <v>543.75</v>
      </c>
    </row>
    <row r="37" s="1" customFormat="1" ht="25.05" customHeight="1" spans="8:11">
      <c r="H37" s="1">
        <f>SUM(H4:H36)</f>
        <v>1230000</v>
      </c>
      <c r="K37" s="1">
        <f>SUM(K4:K36)</f>
        <v>35815</v>
      </c>
    </row>
    <row r="38" spans="11:13">
      <c r="K38"/>
      <c r="M38"/>
    </row>
    <row r="39" spans="11:13">
      <c r="K39"/>
      <c r="M39"/>
    </row>
    <row r="40" spans="11:13">
      <c r="K40"/>
      <c r="M40"/>
    </row>
    <row r="41" spans="11:13">
      <c r="K41"/>
      <c r="M41"/>
    </row>
    <row r="42" spans="11:13">
      <c r="K42"/>
      <c r="M42"/>
    </row>
    <row r="43" spans="11:13">
      <c r="K43"/>
      <c r="M43"/>
    </row>
    <row r="44" spans="11:13">
      <c r="K44"/>
      <c r="M44"/>
    </row>
    <row r="45" spans="11:13">
      <c r="K45"/>
      <c r="M45"/>
    </row>
    <row r="46" spans="11:13">
      <c r="K46"/>
      <c r="M46"/>
    </row>
    <row r="47" spans="11:13">
      <c r="K47"/>
      <c r="M47"/>
    </row>
    <row r="48" spans="11:13">
      <c r="K48"/>
      <c r="M48"/>
    </row>
    <row r="49" spans="11:13">
      <c r="K49"/>
      <c r="M49"/>
    </row>
    <row r="50" spans="11:13">
      <c r="K50"/>
      <c r="M50"/>
    </row>
    <row r="51" spans="11:13">
      <c r="K51"/>
      <c r="M51"/>
    </row>
    <row r="52" spans="11:13">
      <c r="K52"/>
      <c r="M52"/>
    </row>
    <row r="53" spans="11:13">
      <c r="K53"/>
      <c r="M53"/>
    </row>
    <row r="54" spans="11:13">
      <c r="K54"/>
      <c r="M54"/>
    </row>
    <row r="55" spans="11:13">
      <c r="K55"/>
      <c r="M55"/>
    </row>
  </sheetData>
  <sheetProtection password="CEC2" sheet="1" objects="1"/>
  <mergeCells count="2">
    <mergeCell ref="A1:M1"/>
    <mergeCell ref="A2:M2"/>
  </mergeCells>
  <pageMargins left="0.55" right="0.55" top="0.786805555555556" bottom="0.590277777777778" header="0.511805555555556" footer="0.511805555555556"/>
  <pageSetup paperSize="9" orientation="landscape"/>
  <headerFooter alignWithMargins="0">
    <oddFooter>&amp;L村支书签字：&amp;C村主任签字：                村监会主任签字：                 &amp;R村会计签字：             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WWW.XTGHOST.COM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七营村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龙行天下技术论坛</dc:creator>
  <cp:lastModifiedBy>微软中国</cp:lastModifiedBy>
  <dcterms:created xsi:type="dcterms:W3CDTF">2016-09-05T03:10:00Z</dcterms:created>
  <cp:lastPrinted>2018-09-25T06:52:00Z</cp:lastPrinted>
  <dcterms:modified xsi:type="dcterms:W3CDTF">2018-10-24T01:53:28Z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