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firstSheet="3" activeTab="8"/>
  </bookViews>
  <sheets>
    <sheet name="八营村" sheetId="6" r:id="rId1"/>
    <sheet name="七营村" sheetId="9" r:id="rId2"/>
    <sheet name="柴梁村" sheetId="10" r:id="rId3"/>
    <sheet name="各村漏报" sheetId="11" r:id="rId4"/>
    <sheet name="马莲村" sheetId="14" r:id="rId5"/>
    <sheet name="砖窖村" sheetId="18" r:id="rId6"/>
    <sheet name="高崖村" sheetId="19" r:id="rId7"/>
    <sheet name="北咀村" sheetId="21" r:id="rId8"/>
    <sheet name="下套村" sheetId="22" r:id="rId9"/>
    <sheet name=" " sheetId="23" state="hidden" r:id="rId10"/>
  </sheets>
  <definedNames>
    <definedName name="_xlnm._FilterDatabase" localSheetId="0" hidden="1">八营村!$A$3:$N$29</definedName>
    <definedName name="_xlnm._FilterDatabase" localSheetId="7" hidden="1">北咀村!$A$3:$O$20</definedName>
    <definedName name="_xlnm._FilterDatabase" localSheetId="2" hidden="1">柴梁村!$A$3:$N$20</definedName>
    <definedName name="_xlnm._FilterDatabase" localSheetId="6" hidden="1">高崖村!$A$3:$O$20</definedName>
    <definedName name="_xlnm._FilterDatabase" localSheetId="3" hidden="1">各村漏报!$A$3:$O$15</definedName>
    <definedName name="_xlnm._FilterDatabase" localSheetId="4" hidden="1">马莲村!$A$3:$O$19</definedName>
    <definedName name="_xlnm._FilterDatabase" localSheetId="1" hidden="1">七营村!$A$3:$N$20</definedName>
    <definedName name="_xlnm._FilterDatabase" localSheetId="8" hidden="1">下套村!$A$3:$O$20</definedName>
    <definedName name="_xlnm._FilterDatabase" localSheetId="5" hidden="1">砖窖村!$A$3:$O$19</definedName>
    <definedName name="_xlnm.Print_Titles" localSheetId="0">八营村!$1:$3</definedName>
    <definedName name="_xlnm.Print_Titles" localSheetId="7">北咀村!$1:$3</definedName>
    <definedName name="_xlnm.Print_Titles" localSheetId="2">柴梁村!$1:$3</definedName>
    <definedName name="_xlnm.Print_Titles" localSheetId="6">高崖村!$1:$3</definedName>
    <definedName name="_xlnm.Print_Titles" localSheetId="3">各村漏报!$1:$3</definedName>
    <definedName name="_xlnm.Print_Titles" localSheetId="4">马莲村!$1:$3</definedName>
    <definedName name="_xlnm.Print_Titles" localSheetId="1">七营村!$1:$3</definedName>
    <definedName name="_xlnm.Print_Titles" localSheetId="8">下套村!$1:$3</definedName>
    <definedName name="_xlnm.Print_Titles" localSheetId="5">砖窖村!$1:$3</definedName>
  </definedNames>
  <calcPr calcId="144525"/>
</workbook>
</file>

<file path=xl/sharedStrings.xml><?xml version="1.0" encoding="utf-8"?>
<sst xmlns="http://schemas.openxmlformats.org/spreadsheetml/2006/main" count="1205">
  <si>
    <t>海原县2017年建档立卡贫困户贷款贴息补助花名册</t>
  </si>
  <si>
    <t xml:space="preserve">  七营镇八营村</t>
  </si>
  <si>
    <t>序号</t>
  </si>
  <si>
    <t>自然村</t>
  </si>
  <si>
    <t>姓名</t>
  </si>
  <si>
    <t>身份证号</t>
  </si>
  <si>
    <t>一卡通号</t>
  </si>
  <si>
    <t>贷款时间</t>
  </si>
  <si>
    <t>贷款金额（元）</t>
  </si>
  <si>
    <t>贴息时长（个月）</t>
  </si>
  <si>
    <t>贷款用途</t>
  </si>
  <si>
    <t>贴息金额（元）</t>
  </si>
  <si>
    <r>
      <rPr>
        <sz val="12"/>
        <rFont val="宋体"/>
        <charset val="134"/>
      </rPr>
      <t xml:space="preserve">农户签字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盖章</t>
    </r>
  </si>
  <si>
    <t>备注</t>
  </si>
  <si>
    <t>二组</t>
  </si>
  <si>
    <t>张生林</t>
  </si>
  <si>
    <t>642221198210261779</t>
  </si>
  <si>
    <t>1571679600022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</si>
  <si>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0160712</t>
    </r>
  </si>
  <si>
    <t>购买化肥</t>
  </si>
  <si>
    <t>马登俊</t>
  </si>
  <si>
    <t>642221195812281773</t>
  </si>
  <si>
    <t>1205930300029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</si>
  <si>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0170210</t>
    </r>
  </si>
  <si>
    <t>五组</t>
  </si>
  <si>
    <t>胡德忠</t>
  </si>
  <si>
    <t>642221196205131778</t>
  </si>
  <si>
    <t>1400573300010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</si>
  <si>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0161029</t>
    </r>
  </si>
  <si>
    <t>玉米种植</t>
  </si>
  <si>
    <t>八组</t>
  </si>
  <si>
    <t>杨智富</t>
  </si>
  <si>
    <t>642221198604291778</t>
  </si>
  <si>
    <t>6228411204508193473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</si>
  <si>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0160326</t>
    </r>
  </si>
  <si>
    <t>农业生产经营</t>
  </si>
  <si>
    <t>四组</t>
  </si>
  <si>
    <t>马治亮</t>
  </si>
  <si>
    <t>642221197002031798</t>
  </si>
  <si>
    <t>6229478300014098517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</si>
  <si>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0160929</t>
    </r>
  </si>
  <si>
    <t>胡志君</t>
  </si>
  <si>
    <t>642221197508041790</t>
  </si>
  <si>
    <t>6229478300014053132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</si>
  <si>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0161221</t>
    </r>
  </si>
  <si>
    <t>一组</t>
  </si>
  <si>
    <t>王万军</t>
  </si>
  <si>
    <t>642221197508191772</t>
  </si>
  <si>
    <t>6229478310016128718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</si>
  <si>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0161123</t>
    </r>
  </si>
  <si>
    <t>王永军</t>
  </si>
  <si>
    <t>642221197212121775</t>
  </si>
  <si>
    <t>6229478300014035261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</si>
  <si>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0170116</t>
    </r>
  </si>
  <si>
    <t>何国礼</t>
  </si>
  <si>
    <t>642221197809281800</t>
  </si>
  <si>
    <t>1205754700015</t>
  </si>
  <si>
    <t>20170111</t>
  </si>
  <si>
    <t>三组</t>
  </si>
  <si>
    <t>陈治满</t>
  </si>
  <si>
    <t>642221197706291811</t>
  </si>
  <si>
    <t>1488558200016</t>
  </si>
  <si>
    <t>20170417</t>
  </si>
  <si>
    <t>六组</t>
  </si>
  <si>
    <t>卢志娟</t>
  </si>
  <si>
    <t>642221198710121780</t>
  </si>
  <si>
    <t>6229478310015219251</t>
  </si>
  <si>
    <t>20170322</t>
  </si>
  <si>
    <t>七组</t>
  </si>
  <si>
    <t>胡发庭</t>
  </si>
  <si>
    <t>642221198509241772</t>
  </si>
  <si>
    <t>1584600400024</t>
  </si>
  <si>
    <t>20170315</t>
  </si>
  <si>
    <t>何国荣</t>
  </si>
  <si>
    <t>642221196205041772</t>
  </si>
  <si>
    <t>1266907800086</t>
  </si>
  <si>
    <t>20170220</t>
  </si>
  <si>
    <t>卢勇</t>
  </si>
  <si>
    <t>642221196609071775</t>
  </si>
  <si>
    <t>6229478310015182129</t>
  </si>
  <si>
    <t>20170311</t>
  </si>
  <si>
    <t>胡学刚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</si>
  <si>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42221197112061795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</si>
  <si>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358144300028</t>
    </r>
  </si>
  <si>
    <t>20170405</t>
  </si>
  <si>
    <t>胡发科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</si>
  <si>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42221197008181770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</si>
  <si>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570632300027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</si>
  <si>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0170311</t>
    </r>
  </si>
  <si>
    <t>胡德喜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</si>
  <si>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42221196303291775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</si>
  <si>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229478800115696523</t>
    </r>
  </si>
  <si>
    <t>牛志新</t>
  </si>
  <si>
    <t>642221199209091797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</si>
  <si>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534215800019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</si>
  <si>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0170209</t>
    </r>
  </si>
  <si>
    <t>卢德龙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</si>
  <si>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42221198806061794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</si>
  <si>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229478310015182509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</si>
  <si>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0170321</t>
    </r>
  </si>
  <si>
    <t>卢怀斌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</si>
  <si>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42221196503071777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</si>
  <si>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229478310015181857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</si>
  <si>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0170315</t>
    </r>
  </si>
  <si>
    <t>胡继奎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</si>
  <si>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4222119890418179X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</si>
  <si>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229478800215400149</t>
    </r>
  </si>
  <si>
    <t>马应伟</t>
  </si>
  <si>
    <t>642221196306061772</t>
  </si>
  <si>
    <t>1806080500019</t>
  </si>
  <si>
    <t>20170508</t>
  </si>
  <si>
    <t>胡寿军</t>
  </si>
  <si>
    <t>642221197804171776</t>
  </si>
  <si>
    <t>1473040000042</t>
  </si>
  <si>
    <t>20170420</t>
  </si>
  <si>
    <t>合计</t>
  </si>
  <si>
    <t xml:space="preserve">  七营镇七营村</t>
  </si>
  <si>
    <t>李登宁</t>
  </si>
  <si>
    <t>64222119721008179X</t>
  </si>
  <si>
    <t>6229478310015179513</t>
  </si>
  <si>
    <t>20160125</t>
  </si>
  <si>
    <t>祁国孔</t>
  </si>
  <si>
    <t>642221198806111771</t>
  </si>
  <si>
    <t>6229478310015100360</t>
  </si>
  <si>
    <t>20160621</t>
  </si>
  <si>
    <t>陈锡铸</t>
  </si>
  <si>
    <t>642221197106281791</t>
  </si>
  <si>
    <t>6229478300014062943</t>
  </si>
  <si>
    <t>20160427</t>
  </si>
  <si>
    <t>购买农机</t>
  </si>
  <si>
    <r>
      <rPr>
        <sz val="10"/>
        <rFont val="宋体"/>
        <charset val="134"/>
      </rPr>
      <t>刘兰香</t>
    </r>
  </si>
  <si>
    <t>642221197102261785</t>
  </si>
  <si>
    <t>6229478030015295891</t>
  </si>
  <si>
    <t>20170506</t>
  </si>
  <si>
    <t>生产经营周转</t>
  </si>
  <si>
    <r>
      <rPr>
        <sz val="10"/>
        <rFont val="宋体"/>
        <charset val="134"/>
      </rPr>
      <t>陈志平</t>
    </r>
  </si>
  <si>
    <t>642221198111111775</t>
  </si>
  <si>
    <t>6229478300014064634</t>
  </si>
  <si>
    <t>张志兰</t>
  </si>
  <si>
    <t>642221196610051800</t>
  </si>
  <si>
    <t>6229478800215348991</t>
  </si>
  <si>
    <t>20160810</t>
  </si>
  <si>
    <t>太旭升</t>
  </si>
  <si>
    <t>642221196906211770</t>
  </si>
  <si>
    <t>1301241300012</t>
  </si>
  <si>
    <t>20170125</t>
  </si>
  <si>
    <t>林海峰</t>
  </si>
  <si>
    <t>642221197708191777</t>
  </si>
  <si>
    <t>1301255900012</t>
  </si>
  <si>
    <t>20161117</t>
  </si>
  <si>
    <t>种植养殖</t>
  </si>
  <si>
    <t>赵平</t>
  </si>
  <si>
    <t>642221197009291779</t>
  </si>
  <si>
    <t>6229478310015180826</t>
  </si>
  <si>
    <t>20160516</t>
  </si>
  <si>
    <t>马全有</t>
  </si>
  <si>
    <t>642221197001051770</t>
  </si>
  <si>
    <t>6229478300014099705</t>
  </si>
  <si>
    <t>20160818</t>
  </si>
  <si>
    <t>马金军</t>
  </si>
  <si>
    <t>642221197001111817</t>
  </si>
  <si>
    <t>6229478300014052563</t>
  </si>
  <si>
    <t>20160908</t>
  </si>
  <si>
    <t>煤炭销售</t>
  </si>
  <si>
    <t>王学宏</t>
  </si>
  <si>
    <t>642221197512171774</t>
  </si>
  <si>
    <t>1293602800013</t>
  </si>
  <si>
    <t>20170605</t>
  </si>
  <si>
    <t>陈连升</t>
  </si>
  <si>
    <t>642221196002041772</t>
  </si>
  <si>
    <t>1301230100019</t>
  </si>
  <si>
    <t>20170614</t>
  </si>
  <si>
    <t>陈继荣</t>
  </si>
  <si>
    <t>642221197905291777</t>
  </si>
  <si>
    <t>6229478310015099422</t>
  </si>
  <si>
    <t>20170608</t>
  </si>
  <si>
    <t>沈志辉</t>
  </si>
  <si>
    <t>642221197902031777</t>
  </si>
  <si>
    <t>6229478800215342499</t>
  </si>
  <si>
    <t>20170609</t>
  </si>
  <si>
    <t>高利梅</t>
  </si>
  <si>
    <t>642221197405081781</t>
  </si>
  <si>
    <t>1729834900022</t>
  </si>
  <si>
    <t>20170616</t>
  </si>
  <si>
    <t>杨建喜</t>
  </si>
  <si>
    <t>642221196908261771</t>
  </si>
  <si>
    <t>1719088900018</t>
  </si>
  <si>
    <t>邢建刚</t>
  </si>
  <si>
    <t>642221197504191775</t>
  </si>
  <si>
    <t>6229478030015289506</t>
  </si>
  <si>
    <t>王强</t>
  </si>
  <si>
    <t>642221197607251777</t>
  </si>
  <si>
    <t>6230958600015403435</t>
  </si>
  <si>
    <t>陈继宏</t>
  </si>
  <si>
    <t>642221197302271814</t>
  </si>
  <si>
    <t>6230958600014071514</t>
  </si>
  <si>
    <t>陈汉新</t>
  </si>
  <si>
    <t>642221197112181770</t>
  </si>
  <si>
    <t>6229478310015019958</t>
  </si>
  <si>
    <t>20170321</t>
  </si>
  <si>
    <t>张雷</t>
  </si>
  <si>
    <t>642221198111171778</t>
  </si>
  <si>
    <t>1290420500015</t>
  </si>
  <si>
    <t>20170328</t>
  </si>
  <si>
    <t xml:space="preserve">薛映军 </t>
  </si>
  <si>
    <t>642221196706111775</t>
  </si>
  <si>
    <t>1441805400012</t>
  </si>
  <si>
    <t>20170316</t>
  </si>
  <si>
    <t>叶进刚</t>
  </si>
  <si>
    <t>642221197803251790</t>
  </si>
  <si>
    <t>6229478310015180859</t>
  </si>
  <si>
    <t>20170314</t>
  </si>
  <si>
    <t>郭应强</t>
  </si>
  <si>
    <t>642221197309271796</t>
  </si>
  <si>
    <t>6229478310015220572</t>
  </si>
  <si>
    <t>20170329</t>
  </si>
  <si>
    <t>陈忠</t>
  </si>
  <si>
    <t>642221196901111797</t>
  </si>
  <si>
    <t>6229478030015268864</t>
  </si>
  <si>
    <t>20170331</t>
  </si>
  <si>
    <t>王军东</t>
  </si>
  <si>
    <t>642221198103091794</t>
  </si>
  <si>
    <t>6229478800215349270</t>
  </si>
  <si>
    <t>20170424</t>
  </si>
  <si>
    <t>邢建喜</t>
  </si>
  <si>
    <t>642221197703211777</t>
  </si>
  <si>
    <t>6229478800215337945</t>
  </si>
  <si>
    <t>马金英</t>
  </si>
  <si>
    <t>642221196401121809</t>
  </si>
  <si>
    <t>6229478800215351763</t>
  </si>
  <si>
    <t>20160517</t>
  </si>
  <si>
    <t>刘吉权</t>
  </si>
  <si>
    <t>642221197202091795</t>
  </si>
  <si>
    <t>1301403400014</t>
  </si>
  <si>
    <t>郝俊辉</t>
  </si>
  <si>
    <t>642221196705281772</t>
  </si>
  <si>
    <t>1234819100011</t>
  </si>
  <si>
    <t>刘吉成</t>
  </si>
  <si>
    <t>642221196610031770</t>
  </si>
  <si>
    <t>1731635000028</t>
  </si>
  <si>
    <t>20170214</t>
  </si>
  <si>
    <t>陈继雄</t>
  </si>
  <si>
    <t>64222119710712179X</t>
  </si>
  <si>
    <t>6230958600014071605</t>
  </si>
  <si>
    <t>20170228</t>
  </si>
  <si>
    <t>叶进义</t>
  </si>
  <si>
    <t>642221197801201773</t>
  </si>
  <si>
    <t>1301221400014</t>
  </si>
  <si>
    <t>20160321</t>
  </si>
  <si>
    <t xml:space="preserve">  七营镇柴梁村</t>
  </si>
  <si>
    <t>杨学秀</t>
  </si>
  <si>
    <t>642221197210161773</t>
  </si>
  <si>
    <t>1332500600016</t>
  </si>
  <si>
    <t>罗浩宇</t>
  </si>
  <si>
    <t>642221196812301791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</si>
  <si>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446338200029</t>
    </r>
  </si>
  <si>
    <t>农业贷款</t>
  </si>
  <si>
    <t>韩春亮</t>
  </si>
  <si>
    <t>64222119720203183X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</si>
  <si>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444474400040</t>
    </r>
  </si>
  <si>
    <t>韩春告</t>
  </si>
  <si>
    <t>642221197308081798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</si>
  <si>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361705600018</t>
    </r>
  </si>
  <si>
    <t>枸杞种植</t>
  </si>
  <si>
    <t>黄贵成</t>
  </si>
  <si>
    <t>642221196702131779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</si>
  <si>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224193400046</t>
    </r>
  </si>
  <si>
    <t>韩春天</t>
  </si>
  <si>
    <t>642221197403271776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</si>
  <si>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289875500041</t>
    </r>
  </si>
  <si>
    <t>黄贵智</t>
  </si>
  <si>
    <t>642221197203161812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</si>
  <si>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334876300015</t>
    </r>
  </si>
  <si>
    <t>柴培雄</t>
  </si>
  <si>
    <t>64222119701129177843</t>
  </si>
  <si>
    <t>1199996000070</t>
  </si>
  <si>
    <t>蔬菜种植</t>
  </si>
  <si>
    <t>柴继宁</t>
  </si>
  <si>
    <t>642221196608201777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</si>
  <si>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445301000010</t>
    </r>
  </si>
  <si>
    <t>柴继尚</t>
  </si>
  <si>
    <t>642221196808041771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</si>
  <si>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442565900050</t>
    </r>
  </si>
  <si>
    <t>柴继章</t>
  </si>
  <si>
    <t>642221197703071776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</si>
  <si>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445302200015</t>
    </r>
  </si>
  <si>
    <t>柴继雄</t>
  </si>
  <si>
    <t>64222119740228179613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</si>
  <si>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417972300029</t>
    </r>
  </si>
  <si>
    <t>柴继鹏</t>
  </si>
  <si>
    <t>642221197404011773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</si>
  <si>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442601100046</t>
    </r>
  </si>
  <si>
    <t>郭永鹏</t>
  </si>
  <si>
    <t>642221196610211798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</si>
  <si>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444176400066</t>
    </r>
  </si>
  <si>
    <t>郭永平</t>
  </si>
  <si>
    <t>642221197811211772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</si>
  <si>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373400100020</t>
    </r>
  </si>
  <si>
    <t>王荣智</t>
  </si>
  <si>
    <t>642221195902171770</t>
  </si>
  <si>
    <t>1255426500038</t>
  </si>
  <si>
    <t>罗克成</t>
  </si>
  <si>
    <t>642221197005261791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</si>
  <si>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331224900033</t>
    </r>
  </si>
  <si>
    <t>蔡永强</t>
  </si>
  <si>
    <t>64222119710306181442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</si>
  <si>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445512000031</t>
    </r>
  </si>
  <si>
    <t>沙俊堂</t>
  </si>
  <si>
    <t>642221197711031790</t>
  </si>
  <si>
    <r>
      <rPr>
        <sz val="10"/>
        <rFont val="Arial"/>
        <charset val="134"/>
      </rPr>
      <t>6</t>
    </r>
    <r>
      <rPr>
        <sz val="10"/>
        <rFont val="Arial"/>
        <charset val="134"/>
      </rPr>
      <t>229478310015018059</t>
    </r>
  </si>
  <si>
    <t>陈继春</t>
  </si>
  <si>
    <t>642221198104161790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</si>
  <si>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400318400067</t>
    </r>
  </si>
  <si>
    <t>安宏军</t>
  </si>
  <si>
    <t>642221196502041795</t>
  </si>
  <si>
    <t>6229478310030711597</t>
  </si>
  <si>
    <t>张福举</t>
  </si>
  <si>
    <t>642221197810181778</t>
  </si>
  <si>
    <t>1332236200024</t>
  </si>
  <si>
    <t>罗克飞</t>
  </si>
  <si>
    <t>642221196805231772</t>
  </si>
  <si>
    <t>6229478300014054007</t>
  </si>
  <si>
    <t>余彦记</t>
  </si>
  <si>
    <t>642221197503051770</t>
  </si>
  <si>
    <t>1332659900019</t>
  </si>
  <si>
    <t>徐维峰</t>
  </si>
  <si>
    <t>642221198704101871</t>
  </si>
  <si>
    <t>6229478300014111609</t>
  </si>
  <si>
    <t>余彦宏</t>
  </si>
  <si>
    <t>642221196503091794</t>
  </si>
  <si>
    <t>6229478310015180586</t>
  </si>
  <si>
    <t>余彦科</t>
  </si>
  <si>
    <t>642221196303021812</t>
  </si>
  <si>
    <t>6229478300014050351</t>
  </si>
  <si>
    <t>王彩梅</t>
  </si>
  <si>
    <t>642221197001151314</t>
  </si>
  <si>
    <t>6229478300015062066</t>
  </si>
  <si>
    <t>七营镇2017年建档立卡贫困户贷款贴息补助花名册</t>
  </si>
  <si>
    <t xml:space="preserve">  七营镇各村</t>
  </si>
  <si>
    <t>五营</t>
  </si>
  <si>
    <t>卢建成</t>
  </si>
  <si>
    <t>642221197105211775</t>
  </si>
  <si>
    <t>1837491900019</t>
  </si>
  <si>
    <t>种植</t>
  </si>
  <si>
    <t>汪国宏</t>
  </si>
  <si>
    <t>642221197308081771</t>
  </si>
  <si>
    <t>6229478310015179752</t>
  </si>
  <si>
    <t>养殖</t>
  </si>
  <si>
    <t>罗廷林</t>
  </si>
  <si>
    <t>642221196306181811</t>
  </si>
  <si>
    <t>1443683700018</t>
  </si>
  <si>
    <t>七营</t>
  </si>
  <si>
    <t>柴梁</t>
  </si>
  <si>
    <t>武海明</t>
  </si>
  <si>
    <t>642221197210231815</t>
  </si>
  <si>
    <t>1512951900011</t>
  </si>
  <si>
    <t>沙俊智</t>
  </si>
  <si>
    <t>642221196803061837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</si>
  <si>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443484900064</t>
    </r>
  </si>
  <si>
    <t>杜俊仁</t>
  </si>
  <si>
    <t>642221196404191810</t>
  </si>
  <si>
    <t>1444088400048</t>
  </si>
  <si>
    <t>高崖</t>
  </si>
  <si>
    <t>罗忠发</t>
  </si>
  <si>
    <t>642221196506121792</t>
  </si>
  <si>
    <t>6229478800115255478</t>
  </si>
  <si>
    <t>马良文</t>
  </si>
  <si>
    <t>642221198506111796</t>
  </si>
  <si>
    <t>6229478300014051771</t>
  </si>
  <si>
    <t xml:space="preserve">  七营镇马莲村</t>
  </si>
  <si>
    <t>罗福军</t>
  </si>
  <si>
    <t>642221196405121777</t>
  </si>
  <si>
    <t>1445387100015</t>
  </si>
  <si>
    <t>马林</t>
  </si>
  <si>
    <t>642221198610011832</t>
  </si>
  <si>
    <t>6229478100114324452</t>
  </si>
  <si>
    <t>罗海江</t>
  </si>
  <si>
    <t>642221198305081797</t>
  </si>
  <si>
    <t>1680529900027</t>
  </si>
  <si>
    <t>韩学刚</t>
  </si>
  <si>
    <t>642221198207101838</t>
  </si>
  <si>
    <t>6229478300014065391</t>
  </si>
  <si>
    <t>罗福亮</t>
  </si>
  <si>
    <t>642221198505271771</t>
  </si>
  <si>
    <t>6229478310015180404</t>
  </si>
  <si>
    <t>何春强</t>
  </si>
  <si>
    <t>64222119820901181X</t>
  </si>
  <si>
    <t>6229478310015180156</t>
  </si>
  <si>
    <t>李玉秀</t>
  </si>
  <si>
    <t>642221197506211784</t>
  </si>
  <si>
    <t>6228411204509846079</t>
  </si>
  <si>
    <t>20170118</t>
  </si>
  <si>
    <t>马金宝</t>
  </si>
  <si>
    <t>642221196812081776</t>
  </si>
  <si>
    <t>6229478310015147080</t>
  </si>
  <si>
    <t>20161214</t>
  </si>
  <si>
    <t>黑生荣</t>
  </si>
  <si>
    <t>64222119920130177X</t>
  </si>
  <si>
    <t>6229473520091441492</t>
  </si>
  <si>
    <t>马宗花</t>
  </si>
  <si>
    <t>642221198104031821</t>
  </si>
  <si>
    <t>1415926000018</t>
  </si>
  <si>
    <t>20170218</t>
  </si>
  <si>
    <t>马志祥</t>
  </si>
  <si>
    <t>642221196403081775</t>
  </si>
  <si>
    <t>6229478310015180040</t>
  </si>
  <si>
    <t>张进平</t>
  </si>
  <si>
    <t>642221197803011797</t>
  </si>
  <si>
    <t>6229478800315139787</t>
  </si>
  <si>
    <t>20160616</t>
  </si>
  <si>
    <t>张进山</t>
  </si>
  <si>
    <t>642221197910011792</t>
  </si>
  <si>
    <t>6229478310015182715</t>
  </si>
  <si>
    <t>20160202</t>
  </si>
  <si>
    <t>马志义</t>
  </si>
  <si>
    <t>642221197612041774</t>
  </si>
  <si>
    <t>6228411204508337179</t>
  </si>
  <si>
    <t>生产经营</t>
  </si>
  <si>
    <t>杨小龙</t>
  </si>
  <si>
    <t>642221198512121798</t>
  </si>
  <si>
    <t>6229478310015147759</t>
  </si>
  <si>
    <t>顾金财</t>
  </si>
  <si>
    <t>642221196403171770</t>
  </si>
  <si>
    <t>6229478310015128999</t>
  </si>
  <si>
    <t>高文科</t>
  </si>
  <si>
    <t>642221197909101790</t>
  </si>
  <si>
    <t>6229478030015257024</t>
  </si>
  <si>
    <t>杨冬诚</t>
  </si>
  <si>
    <t>642221198102101794</t>
  </si>
  <si>
    <t>6230958600014129122</t>
  </si>
  <si>
    <t>高清和</t>
  </si>
  <si>
    <t>642221196603151870</t>
  </si>
  <si>
    <t>1301386800016</t>
  </si>
  <si>
    <t>杨兵</t>
  </si>
  <si>
    <t>642221197403051773</t>
  </si>
  <si>
    <t>6229478310015220789</t>
  </si>
  <si>
    <t>马志虎</t>
  </si>
  <si>
    <t>642221196803011776</t>
  </si>
  <si>
    <t>1483164100015</t>
  </si>
  <si>
    <t>何小卫</t>
  </si>
  <si>
    <t>64222119730203179X</t>
  </si>
  <si>
    <t>6229478310015220416</t>
  </si>
  <si>
    <t>陈国民</t>
  </si>
  <si>
    <t>642221196804161776</t>
  </si>
  <si>
    <t>6229478310015241156</t>
  </si>
  <si>
    <t>陈伟</t>
  </si>
  <si>
    <t>642221199110031794</t>
  </si>
  <si>
    <t>6228411200036839512</t>
  </si>
  <si>
    <t>韩玉国</t>
  </si>
  <si>
    <t>642221199602071776</t>
  </si>
  <si>
    <t>6229478030014024235</t>
  </si>
  <si>
    <t>高清梅</t>
  </si>
  <si>
    <t>642221196903081827</t>
  </si>
  <si>
    <t>6229478030014081367</t>
  </si>
  <si>
    <t>韩玉宝</t>
  </si>
  <si>
    <t>642221196906011795</t>
  </si>
  <si>
    <t>6229478310015181907</t>
  </si>
  <si>
    <t>海得莲</t>
  </si>
  <si>
    <t>642221196704181809</t>
  </si>
  <si>
    <t>6229478100114637879</t>
  </si>
  <si>
    <t>陈国亮</t>
  </si>
  <si>
    <t>642221197603101835</t>
  </si>
  <si>
    <t>6228411204508494772</t>
  </si>
  <si>
    <t>杨如刚</t>
  </si>
  <si>
    <t>642221197702101793</t>
  </si>
  <si>
    <t>6229478310015179356</t>
  </si>
  <si>
    <t>韩玉彪</t>
  </si>
  <si>
    <t>642221198303151819</t>
  </si>
  <si>
    <t>6229478310015241354</t>
  </si>
  <si>
    <t>杨如福</t>
  </si>
  <si>
    <t>64222119710811177X</t>
  </si>
  <si>
    <t>6229478300014051581</t>
  </si>
  <si>
    <t>陈学荣</t>
  </si>
  <si>
    <t>642221197702101857</t>
  </si>
  <si>
    <t>6229478310015179364</t>
  </si>
  <si>
    <t>杨治荣</t>
  </si>
  <si>
    <t>642221197110271776</t>
  </si>
  <si>
    <t>6228411204508214972</t>
  </si>
  <si>
    <t>丁生真</t>
  </si>
  <si>
    <t>642221198903011799</t>
  </si>
  <si>
    <t>1680460900028</t>
  </si>
  <si>
    <t>赵永强</t>
  </si>
  <si>
    <t>642221199310101777</t>
  </si>
  <si>
    <t>6229478310015180727</t>
  </si>
  <si>
    <t>单生梅</t>
  </si>
  <si>
    <t>642221196312291785</t>
  </si>
  <si>
    <t>6228411204508331370</t>
  </si>
  <si>
    <t>马志梅</t>
  </si>
  <si>
    <t>642221197202071786</t>
  </si>
  <si>
    <t>6228411204508232479</t>
  </si>
  <si>
    <t>杨志刚</t>
  </si>
  <si>
    <t>642221197106041774</t>
  </si>
  <si>
    <t>6229478310015147387</t>
  </si>
  <si>
    <t>马占虎</t>
  </si>
  <si>
    <t>642221199307121777</t>
  </si>
  <si>
    <t>6229478310015147353</t>
  </si>
  <si>
    <t>王金武</t>
  </si>
  <si>
    <t>64222119631002179X</t>
  </si>
  <si>
    <t>6229478800215314290</t>
  </si>
  <si>
    <t>马兴仁</t>
  </si>
  <si>
    <t>642221196512311779</t>
  </si>
  <si>
    <t>1443179100053</t>
  </si>
  <si>
    <t>马玉富</t>
  </si>
  <si>
    <t>642221197411231774</t>
  </si>
  <si>
    <t>6228411200034238014</t>
  </si>
  <si>
    <t>丁生礼</t>
  </si>
  <si>
    <t>642221196803181775</t>
  </si>
  <si>
    <t>1301427300018</t>
  </si>
  <si>
    <t>顾学莲</t>
  </si>
  <si>
    <t>642221197904231780</t>
  </si>
  <si>
    <t>1415969400018</t>
  </si>
  <si>
    <t>杨军</t>
  </si>
  <si>
    <t>642221198301071778</t>
  </si>
  <si>
    <t>6228411204500946175</t>
  </si>
  <si>
    <t>马占福</t>
  </si>
  <si>
    <t>642221196306011812</t>
  </si>
  <si>
    <t>6229478310015128320</t>
  </si>
  <si>
    <t>穆忠花</t>
  </si>
  <si>
    <t>642221196409011823</t>
  </si>
  <si>
    <t>6229478030015288664</t>
  </si>
  <si>
    <t>马守英</t>
  </si>
  <si>
    <t>64222119720124178X</t>
  </si>
  <si>
    <t>6228411204508181072</t>
  </si>
  <si>
    <r>
      <rPr>
        <sz val="10"/>
        <rFont val="宋体"/>
        <charset val="134"/>
      </rPr>
      <t>黑生虎</t>
    </r>
    <r>
      <rPr>
        <sz val="10"/>
        <rFont val="Courier New"/>
        <charset val="134"/>
      </rPr>
      <t xml:space="preserve"> </t>
    </r>
  </si>
  <si>
    <t>642221197204201791</t>
  </si>
  <si>
    <t>1449958700021</t>
  </si>
  <si>
    <t>马效国</t>
  </si>
  <si>
    <t>642221199110181717</t>
  </si>
  <si>
    <t>6229478310015219939</t>
  </si>
  <si>
    <t>田忠宝</t>
  </si>
  <si>
    <t>642221197201011810</t>
  </si>
  <si>
    <t>6229478310015224293</t>
  </si>
  <si>
    <t>韩海涛</t>
  </si>
  <si>
    <t>642221199409271792</t>
  </si>
  <si>
    <t>6229478310015181790</t>
  </si>
  <si>
    <t>李得海</t>
  </si>
  <si>
    <t>642221196604051855</t>
  </si>
  <si>
    <t>1301469600010</t>
  </si>
  <si>
    <t>穆国连</t>
  </si>
  <si>
    <t>642221197701082224</t>
  </si>
  <si>
    <t>1680517100028</t>
  </si>
  <si>
    <t>杨玉明</t>
  </si>
  <si>
    <t>642221196205151779</t>
  </si>
  <si>
    <t>1301444900014</t>
  </si>
  <si>
    <t xml:space="preserve"> </t>
  </si>
  <si>
    <t xml:space="preserve">  七营镇砖窖村</t>
  </si>
  <si>
    <t>胡祥玺</t>
  </si>
  <si>
    <t>642221195908013773</t>
  </si>
  <si>
    <t>1290229500018</t>
  </si>
  <si>
    <t>胡祥海</t>
  </si>
  <si>
    <t>642221197405133772</t>
  </si>
  <si>
    <t>6229478800215285052</t>
  </si>
  <si>
    <t>胡文国</t>
  </si>
  <si>
    <t>642221199005143778</t>
  </si>
  <si>
    <t>1428941000046</t>
  </si>
  <si>
    <t>潘晓红</t>
  </si>
  <si>
    <t>642221197601031446</t>
  </si>
  <si>
    <t>6229478800215286910</t>
  </si>
  <si>
    <t>何秀荣</t>
  </si>
  <si>
    <t>642221197104253797</t>
  </si>
  <si>
    <t>1290243400039</t>
  </si>
  <si>
    <t>20170411</t>
  </si>
  <si>
    <t>孙晓琴</t>
  </si>
  <si>
    <t>642221197003143783</t>
  </si>
  <si>
    <t>6228411204503915375</t>
  </si>
  <si>
    <t>20170919</t>
  </si>
  <si>
    <t>武义</t>
  </si>
  <si>
    <t>642221196806143774</t>
  </si>
  <si>
    <t>6229478310015181808</t>
  </si>
  <si>
    <t>李正兰</t>
  </si>
  <si>
    <t>642221196801173800</t>
  </si>
  <si>
    <t>1914662900019</t>
  </si>
  <si>
    <t>20170727</t>
  </si>
  <si>
    <t>白琴</t>
  </si>
  <si>
    <t>64222119731111482X</t>
  </si>
  <si>
    <t>6228411204508477678</t>
  </si>
  <si>
    <t>卢怀利</t>
  </si>
  <si>
    <t>642221196912123793</t>
  </si>
  <si>
    <t>6229478310015182210</t>
  </si>
  <si>
    <t>卢志燕</t>
  </si>
  <si>
    <t>642221198205133772</t>
  </si>
  <si>
    <t>6229478310015128692</t>
  </si>
  <si>
    <t>20161123</t>
  </si>
  <si>
    <t>李宏叶</t>
  </si>
  <si>
    <t>642221197812103941</t>
  </si>
  <si>
    <t>6228411204503905970</t>
  </si>
  <si>
    <t>武海银</t>
  </si>
  <si>
    <t>642221198203253770</t>
  </si>
  <si>
    <t>1552593200016</t>
  </si>
  <si>
    <t>王荣芳</t>
  </si>
  <si>
    <t>642221196909183787</t>
  </si>
  <si>
    <t>6228411204503915573</t>
  </si>
  <si>
    <t>马生德</t>
  </si>
  <si>
    <t>642221197105253772</t>
  </si>
  <si>
    <t>1290269800013</t>
  </si>
  <si>
    <t>20160225</t>
  </si>
  <si>
    <t>丁飞</t>
  </si>
  <si>
    <t>642221199006013772</t>
  </si>
  <si>
    <t>1680201000021</t>
  </si>
  <si>
    <t>20170104</t>
  </si>
  <si>
    <t>马平</t>
  </si>
  <si>
    <t>64222119850207377X</t>
  </si>
  <si>
    <t>6229478800215277505</t>
  </si>
  <si>
    <t>20170615</t>
  </si>
  <si>
    <t>罗付军</t>
  </si>
  <si>
    <t>642221197211153775</t>
  </si>
  <si>
    <t>1297496100018</t>
  </si>
  <si>
    <t>20170224</t>
  </si>
  <si>
    <t>马生智</t>
  </si>
  <si>
    <t>642221197806183797</t>
  </si>
  <si>
    <t>1446277500017</t>
  </si>
  <si>
    <t>丁成军</t>
  </si>
  <si>
    <t>64222119791005379X</t>
  </si>
  <si>
    <t>6229478800215274353</t>
  </si>
  <si>
    <t>20160831</t>
  </si>
  <si>
    <t>丁成东</t>
  </si>
  <si>
    <t>642221197802183773</t>
  </si>
  <si>
    <t>1408462100029</t>
  </si>
  <si>
    <t>20170221</t>
  </si>
  <si>
    <t>丁成国</t>
  </si>
  <si>
    <t>642221196703143819</t>
  </si>
  <si>
    <t>1680194600027</t>
  </si>
  <si>
    <t>20170525</t>
  </si>
  <si>
    <t>马占莲</t>
  </si>
  <si>
    <t>642221198205071583</t>
  </si>
  <si>
    <t>6229478800215272712</t>
  </si>
  <si>
    <t>20170419</t>
  </si>
  <si>
    <t>马莲</t>
  </si>
  <si>
    <t>642221196804043825</t>
  </si>
  <si>
    <t>6229478800315191523</t>
  </si>
  <si>
    <t>杨万海</t>
  </si>
  <si>
    <t>642221196503073799</t>
  </si>
  <si>
    <t>6229478800215271888</t>
  </si>
  <si>
    <t>20160302</t>
  </si>
  <si>
    <t>黑生花</t>
  </si>
  <si>
    <t>642221196411083789</t>
  </si>
  <si>
    <t>6229478800215271672</t>
  </si>
  <si>
    <t>杨万军</t>
  </si>
  <si>
    <t>642221196306073773</t>
  </si>
  <si>
    <t>20170227</t>
  </si>
  <si>
    <t>杨万平</t>
  </si>
  <si>
    <t>642221198108243777</t>
  </si>
  <si>
    <t>6229478800215271656</t>
  </si>
  <si>
    <t>苏彦红</t>
  </si>
  <si>
    <t>642221198901053776</t>
  </si>
  <si>
    <t>1729318700021</t>
  </si>
  <si>
    <t>20161216</t>
  </si>
  <si>
    <t>苏有</t>
  </si>
  <si>
    <t>642221198506183773</t>
  </si>
  <si>
    <t>6229478800215276747</t>
  </si>
  <si>
    <t>马海东</t>
  </si>
  <si>
    <t>642221198706043791</t>
  </si>
  <si>
    <t>1680214300020</t>
  </si>
  <si>
    <t>20170223</t>
  </si>
  <si>
    <t>丁成宝</t>
  </si>
  <si>
    <t>642221197309253774</t>
  </si>
  <si>
    <t>1297494300016</t>
  </si>
  <si>
    <t>20171020</t>
  </si>
  <si>
    <t>丁成清</t>
  </si>
  <si>
    <t>64222119630314381X</t>
  </si>
  <si>
    <t>1680206600023</t>
  </si>
  <si>
    <t>20170323</t>
  </si>
  <si>
    <t>郝守花</t>
  </si>
  <si>
    <t>640324198205120827</t>
  </si>
  <si>
    <t>1290350700023</t>
  </si>
  <si>
    <t>20171026</t>
  </si>
  <si>
    <t>乔永龙</t>
  </si>
  <si>
    <t>642221199110173792</t>
  </si>
  <si>
    <t>6229478800215278354</t>
  </si>
  <si>
    <t>20170412</t>
  </si>
  <si>
    <t>陈昌国</t>
  </si>
  <si>
    <t>642221198411053773</t>
  </si>
  <si>
    <t>6229478800215281796</t>
  </si>
  <si>
    <t>20160513</t>
  </si>
  <si>
    <t>张瑞林</t>
  </si>
  <si>
    <t>642221197002143810</t>
  </si>
  <si>
    <t>1297506700021</t>
  </si>
  <si>
    <t>张廷智</t>
  </si>
  <si>
    <t>642221196105113775</t>
  </si>
  <si>
    <t>1428564800029</t>
  </si>
  <si>
    <t>20170711</t>
  </si>
  <si>
    <t>张小明</t>
  </si>
  <si>
    <t>642221198911293773</t>
  </si>
  <si>
    <t>1680253100026</t>
  </si>
  <si>
    <t>20170210</t>
  </si>
  <si>
    <t>张正龙</t>
  </si>
  <si>
    <t>642221199402013790</t>
  </si>
  <si>
    <t>6229478800215272100</t>
  </si>
  <si>
    <t>20161129</t>
  </si>
  <si>
    <t>陈昌信</t>
  </si>
  <si>
    <t>642221198104053837</t>
  </si>
  <si>
    <t>6229478800215287835</t>
  </si>
  <si>
    <t>20170510</t>
  </si>
  <si>
    <t>张兆会</t>
  </si>
  <si>
    <t>642221196212223806</t>
  </si>
  <si>
    <t>1846448600010</t>
  </si>
  <si>
    <t>张兆峰</t>
  </si>
  <si>
    <t>642221197808183774</t>
  </si>
  <si>
    <t>1427313200010</t>
  </si>
  <si>
    <t>20171128</t>
  </si>
  <si>
    <t>陈昌吉</t>
  </si>
  <si>
    <t>642221196502213796</t>
  </si>
  <si>
    <t>1290375900012</t>
  </si>
  <si>
    <t>王秀利</t>
  </si>
  <si>
    <t>642221197006153784</t>
  </si>
  <si>
    <t>6229478800215280228</t>
  </si>
  <si>
    <t>20170629</t>
  </si>
  <si>
    <t>张廷伟</t>
  </si>
  <si>
    <t>642221196908123774</t>
  </si>
  <si>
    <t>1290112200013</t>
  </si>
  <si>
    <t>20170410</t>
  </si>
  <si>
    <t>王位平</t>
  </si>
  <si>
    <t>642221197201023774</t>
  </si>
  <si>
    <t>6229478800215276333</t>
  </si>
  <si>
    <t>20170414</t>
  </si>
  <si>
    <t>张廷军</t>
  </si>
  <si>
    <t>642221197404203775</t>
  </si>
  <si>
    <t>1307458300033</t>
  </si>
  <si>
    <t>20160823</t>
  </si>
  <si>
    <t>杨维选</t>
  </si>
  <si>
    <t>642221197912303772</t>
  </si>
  <si>
    <t>1518287100010</t>
  </si>
  <si>
    <t>20160421</t>
  </si>
  <si>
    <t>张永</t>
  </si>
  <si>
    <t>642221197609243770</t>
  </si>
  <si>
    <t>1558635100031</t>
  </si>
  <si>
    <t>20171121</t>
  </si>
  <si>
    <t>王平</t>
  </si>
  <si>
    <t>642221197712143778</t>
  </si>
  <si>
    <t>1461858400040</t>
  </si>
  <si>
    <t>20170105</t>
  </si>
  <si>
    <t>张继乾</t>
  </si>
  <si>
    <t>642221197710093770</t>
  </si>
  <si>
    <t>1367905600013</t>
  </si>
  <si>
    <t>黄正凤</t>
  </si>
  <si>
    <t>642221196405183783</t>
  </si>
  <si>
    <t>6229478800215287579</t>
  </si>
  <si>
    <t>顾继强</t>
  </si>
  <si>
    <t>642221195801103779</t>
  </si>
  <si>
    <t>20160322</t>
  </si>
  <si>
    <t>马丙飞</t>
  </si>
  <si>
    <t>654125199111212320</t>
  </si>
  <si>
    <t>6229478810301517581</t>
  </si>
  <si>
    <t>20170301</t>
  </si>
  <si>
    <t>马彦德</t>
  </si>
  <si>
    <t>642221198701033770</t>
  </si>
  <si>
    <t>6229478800215277125</t>
  </si>
  <si>
    <t>20160203</t>
  </si>
  <si>
    <t>丁普月</t>
  </si>
  <si>
    <t>642221198508093771</t>
  </si>
  <si>
    <t>1443667700018</t>
  </si>
  <si>
    <t>20160218</t>
  </si>
  <si>
    <t>九组</t>
  </si>
  <si>
    <t>祁建忠</t>
  </si>
  <si>
    <t>642221196207063772</t>
  </si>
  <si>
    <t>1297437900096</t>
  </si>
  <si>
    <t>20170116</t>
  </si>
  <si>
    <t>祁建富</t>
  </si>
  <si>
    <t>642221197008283777</t>
  </si>
  <si>
    <t>6229478910015242725</t>
  </si>
  <si>
    <t>20170911</t>
  </si>
  <si>
    <t>王学琴</t>
  </si>
  <si>
    <t>642221197102143789</t>
  </si>
  <si>
    <t>6229478800215276572</t>
  </si>
  <si>
    <t>杨爱萍</t>
  </si>
  <si>
    <t>642221197610203784</t>
  </si>
  <si>
    <t>6229478800215285094</t>
  </si>
  <si>
    <t>孟光旭</t>
  </si>
  <si>
    <t>642221197406293778</t>
  </si>
  <si>
    <t>1680225400025</t>
  </si>
  <si>
    <t>20161208</t>
  </si>
  <si>
    <t>孟光政</t>
  </si>
  <si>
    <t>642221197210093774</t>
  </si>
  <si>
    <t>1297436800016</t>
  </si>
  <si>
    <t>20160411</t>
  </si>
  <si>
    <t>蒋鸿强</t>
  </si>
  <si>
    <t>642221199008133778</t>
  </si>
  <si>
    <t>6229478800215281010</t>
  </si>
  <si>
    <t>祁永恒</t>
  </si>
  <si>
    <t>642221196711163772</t>
  </si>
  <si>
    <t>1290177500010</t>
  </si>
  <si>
    <t>祁建存</t>
  </si>
  <si>
    <t>642221197107103778</t>
  </si>
  <si>
    <t>1680209500030</t>
  </si>
  <si>
    <t>王旭昶</t>
  </si>
  <si>
    <t>642221196802183779</t>
  </si>
  <si>
    <t>1290212400036</t>
  </si>
  <si>
    <t>20161212</t>
  </si>
  <si>
    <t>胡玉琴</t>
  </si>
  <si>
    <t>642221196907203801</t>
  </si>
  <si>
    <t>6229478810201980632</t>
  </si>
  <si>
    <t>十组</t>
  </si>
  <si>
    <t>马治刚</t>
  </si>
  <si>
    <t>642221197303293791</t>
  </si>
  <si>
    <t>1290046700023</t>
  </si>
  <si>
    <t>张玉军</t>
  </si>
  <si>
    <t>642221196905173792</t>
  </si>
  <si>
    <t>1552513300011</t>
  </si>
  <si>
    <t>杨小忠</t>
  </si>
  <si>
    <t>642221198011033773</t>
  </si>
  <si>
    <t>141240000001967112</t>
  </si>
  <si>
    <t>20170112</t>
  </si>
  <si>
    <t>马治明</t>
  </si>
  <si>
    <t>642221197201293774</t>
  </si>
  <si>
    <t>1552445200016</t>
  </si>
  <si>
    <t xml:space="preserve">  七营镇高崖村</t>
  </si>
  <si>
    <t>倪万珍</t>
  </si>
  <si>
    <t>642221196304261797</t>
  </si>
  <si>
    <t>6229478310015127819</t>
  </si>
  <si>
    <t>马国海</t>
  </si>
  <si>
    <t>642221197804141796</t>
  </si>
  <si>
    <t>6229478300014099663</t>
  </si>
  <si>
    <t>倪万尧</t>
  </si>
  <si>
    <t>642221197202131777</t>
  </si>
  <si>
    <t>6229478310015019455</t>
  </si>
  <si>
    <t>马生宇</t>
  </si>
  <si>
    <t>642221198408061852</t>
  </si>
  <si>
    <t>151150000003733624</t>
  </si>
  <si>
    <t>倪万彤</t>
  </si>
  <si>
    <t>642221197503011859</t>
  </si>
  <si>
    <t>6229478300014035055</t>
  </si>
  <si>
    <t>韩兰兰</t>
  </si>
  <si>
    <t>642221199510151808</t>
  </si>
  <si>
    <t>1680738900024</t>
  </si>
  <si>
    <t>罗忠林</t>
  </si>
  <si>
    <t>642221199012171777</t>
  </si>
  <si>
    <t>6229478100114526932</t>
  </si>
  <si>
    <t>20170208</t>
  </si>
  <si>
    <t>李福保</t>
  </si>
  <si>
    <t>642221196803211815</t>
  </si>
  <si>
    <t>1573363800025</t>
  </si>
  <si>
    <t>20160505</t>
  </si>
  <si>
    <t>马生礼</t>
  </si>
  <si>
    <t>642221196906141776</t>
  </si>
  <si>
    <t>1483691500026</t>
  </si>
  <si>
    <t>20160215</t>
  </si>
  <si>
    <t>叶小明</t>
  </si>
  <si>
    <t>642221198709061776</t>
  </si>
  <si>
    <t>1474882400035</t>
  </si>
  <si>
    <t>20160601</t>
  </si>
  <si>
    <t>马晓明</t>
  </si>
  <si>
    <t>642221199002031834</t>
  </si>
  <si>
    <t>1517425600014</t>
  </si>
  <si>
    <t>20160422</t>
  </si>
  <si>
    <t>马白莲</t>
  </si>
  <si>
    <t>64222219860307222X</t>
  </si>
  <si>
    <t>6229478800115802816</t>
  </si>
  <si>
    <t>沙彦梅</t>
  </si>
  <si>
    <t>642221196603241825</t>
  </si>
  <si>
    <t>6229478800115247293</t>
  </si>
  <si>
    <t>李海花</t>
  </si>
  <si>
    <t>642221198305051803</t>
  </si>
  <si>
    <t>1573816600022</t>
  </si>
  <si>
    <t>20171103</t>
  </si>
  <si>
    <t>马国龙</t>
  </si>
  <si>
    <t>642221198402051792</t>
  </si>
  <si>
    <t>6229478100014597769</t>
  </si>
  <si>
    <t>20170119</t>
  </si>
  <si>
    <t>马生红</t>
  </si>
  <si>
    <t>642221198308051796</t>
  </si>
  <si>
    <t>6229478030015140055</t>
  </si>
  <si>
    <t>20160712</t>
  </si>
  <si>
    <t>642221197402131835</t>
  </si>
  <si>
    <t>6229478310015180461</t>
  </si>
  <si>
    <t>20170109</t>
  </si>
  <si>
    <t>马继平</t>
  </si>
  <si>
    <t>642221198802071776</t>
  </si>
  <si>
    <t>6229478300014098954</t>
  </si>
  <si>
    <t>马生银</t>
  </si>
  <si>
    <t>642221198003161791</t>
  </si>
  <si>
    <t>6229478310015242790</t>
  </si>
  <si>
    <t>20160503</t>
  </si>
  <si>
    <t>马正贵</t>
  </si>
  <si>
    <t>642221197401301775</t>
  </si>
  <si>
    <t>6229478030015288359</t>
  </si>
  <si>
    <t>20170306</t>
  </si>
  <si>
    <t>马萍</t>
  </si>
  <si>
    <t>642221197802150448</t>
  </si>
  <si>
    <t>1573370200029</t>
  </si>
  <si>
    <t>20171122</t>
  </si>
  <si>
    <t>马银水</t>
  </si>
  <si>
    <t>642221198403101915</t>
  </si>
  <si>
    <t>6229478030015258501</t>
  </si>
  <si>
    <t>余志海</t>
  </si>
  <si>
    <t>642221196603021857</t>
  </si>
  <si>
    <t>6229478310015100287</t>
  </si>
  <si>
    <t>20170217</t>
  </si>
  <si>
    <t>马天虎</t>
  </si>
  <si>
    <t>64222119850301179X</t>
  </si>
  <si>
    <t>6229478310015179497</t>
  </si>
  <si>
    <t>马生梅</t>
  </si>
  <si>
    <t>642221195803111780</t>
  </si>
  <si>
    <t>6229478300014099465</t>
  </si>
  <si>
    <t>20161031</t>
  </si>
  <si>
    <t>马生林</t>
  </si>
  <si>
    <t>642221197112201778</t>
  </si>
  <si>
    <t>6229478300014051375</t>
  </si>
  <si>
    <t>20160930</t>
  </si>
  <si>
    <t>马正有</t>
  </si>
  <si>
    <t>64222119620613177X</t>
  </si>
  <si>
    <t>6229478310015255271</t>
  </si>
  <si>
    <t>倪万荣</t>
  </si>
  <si>
    <t>64222119591023177X</t>
  </si>
  <si>
    <t>6229478300014063842</t>
  </si>
  <si>
    <t>20161019</t>
  </si>
  <si>
    <t>倪万双</t>
  </si>
  <si>
    <t>642221197402061793</t>
  </si>
  <si>
    <t>6229478310014258599</t>
  </si>
  <si>
    <t>倪万宏</t>
  </si>
  <si>
    <t>642221196511231777</t>
  </si>
  <si>
    <t>6229478300014050195</t>
  </si>
  <si>
    <t>20160719</t>
  </si>
  <si>
    <t>倪万先</t>
  </si>
  <si>
    <t>642221196803071779</t>
  </si>
  <si>
    <t>6229478300014035048</t>
  </si>
  <si>
    <t>马彦明</t>
  </si>
  <si>
    <t>642221198304291776</t>
  </si>
  <si>
    <t>6229478300014053819</t>
  </si>
  <si>
    <t>20160808</t>
  </si>
  <si>
    <t>马秀倩</t>
  </si>
  <si>
    <t>642221198705171783</t>
  </si>
  <si>
    <t>6229478030015172660</t>
  </si>
  <si>
    <t>20161020</t>
  </si>
  <si>
    <t>何生富</t>
  </si>
  <si>
    <t>642221198405161778</t>
  </si>
  <si>
    <t>6229478310015255321</t>
  </si>
  <si>
    <t>20161013</t>
  </si>
  <si>
    <t>马彦海</t>
  </si>
  <si>
    <t>642221195909091773</t>
  </si>
  <si>
    <t>6229478300014052035</t>
  </si>
  <si>
    <t>20160420</t>
  </si>
  <si>
    <t>642221199209081791</t>
  </si>
  <si>
    <t>6229478300014110437</t>
  </si>
  <si>
    <t>马生保</t>
  </si>
  <si>
    <t>642221198504091779</t>
  </si>
  <si>
    <t>1457376700028</t>
  </si>
  <si>
    <t>20170222</t>
  </si>
  <si>
    <t>李春福</t>
  </si>
  <si>
    <t>642221196502201779</t>
  </si>
  <si>
    <t>1441967700043</t>
  </si>
  <si>
    <t>6229478300014099127</t>
  </si>
  <si>
    <t>20170926</t>
  </si>
  <si>
    <t>马新君</t>
  </si>
  <si>
    <t>64222119880204177X</t>
  </si>
  <si>
    <t>6230958600014174961</t>
  </si>
  <si>
    <t>20160801</t>
  </si>
  <si>
    <t>马良忠</t>
  </si>
  <si>
    <t>642221196908051774</t>
  </si>
  <si>
    <t>6229478310015219384</t>
  </si>
  <si>
    <t>20160815</t>
  </si>
  <si>
    <t>马尧</t>
  </si>
  <si>
    <t>642221198101011850</t>
  </si>
  <si>
    <t>6229478310015255776</t>
  </si>
  <si>
    <t xml:space="preserve">  七营镇北咀村</t>
  </si>
  <si>
    <t>安志儒</t>
  </si>
  <si>
    <t>642221197202211777</t>
  </si>
  <si>
    <t>6229478800015477941</t>
  </si>
  <si>
    <t>李国兵</t>
  </si>
  <si>
    <t>642221196510151775</t>
  </si>
  <si>
    <t>6229478300014035978</t>
  </si>
  <si>
    <t>郭常来</t>
  </si>
  <si>
    <t>64222119730409177x</t>
  </si>
  <si>
    <t>6228411204509877371</t>
  </si>
  <si>
    <t>李宗红</t>
  </si>
  <si>
    <t>642221197105221797</t>
  </si>
  <si>
    <t>6229478310015255719</t>
  </si>
  <si>
    <t>郭志荣</t>
  </si>
  <si>
    <t>642221196403111778</t>
  </si>
  <si>
    <t>1255415200012</t>
  </si>
  <si>
    <t>郭常有</t>
  </si>
  <si>
    <t>642221197111271774</t>
  </si>
  <si>
    <t>6229478310015242956</t>
  </si>
  <si>
    <t>20161108</t>
  </si>
  <si>
    <t>郭常富</t>
  </si>
  <si>
    <t>642221197408251774</t>
  </si>
  <si>
    <t>6228411204515318170</t>
  </si>
  <si>
    <t>20161109</t>
  </si>
  <si>
    <t>安宏向</t>
  </si>
  <si>
    <t>642221197402151799</t>
  </si>
  <si>
    <t>1216494800015</t>
  </si>
  <si>
    <t>20170124</t>
  </si>
  <si>
    <t>赵成明</t>
  </si>
  <si>
    <t>642221197105151776</t>
  </si>
  <si>
    <t>1442866700050</t>
  </si>
  <si>
    <t>20170123</t>
  </si>
  <si>
    <t>赵仲芳</t>
  </si>
  <si>
    <t>642221198909131839</t>
  </si>
  <si>
    <t>1415771100012</t>
  </si>
  <si>
    <t>20160715</t>
  </si>
  <si>
    <t>赵进录</t>
  </si>
  <si>
    <t>64222119750407179x</t>
  </si>
  <si>
    <t>1443138900058</t>
  </si>
  <si>
    <t>20170425</t>
  </si>
  <si>
    <t>郭永新</t>
  </si>
  <si>
    <t>64222119710117177x</t>
  </si>
  <si>
    <t>143089800011</t>
  </si>
  <si>
    <t>郭常山</t>
  </si>
  <si>
    <t>642221197711031774</t>
  </si>
  <si>
    <t>6229478310015181394</t>
  </si>
  <si>
    <t>20170308</t>
  </si>
  <si>
    <t>郭常全</t>
  </si>
  <si>
    <t>642221198105231770</t>
  </si>
  <si>
    <t>6229478310015127419</t>
  </si>
  <si>
    <t>20160909</t>
  </si>
  <si>
    <t>徐祥</t>
  </si>
  <si>
    <t>642221196704171774</t>
  </si>
  <si>
    <t>6229478030015129298</t>
  </si>
  <si>
    <t>20170302</t>
  </si>
  <si>
    <t>贾成香</t>
  </si>
  <si>
    <t>642221197112161809</t>
  </si>
  <si>
    <t>6230958600013646498</t>
  </si>
  <si>
    <t>赵艳明</t>
  </si>
  <si>
    <t>642221197111151772</t>
  </si>
  <si>
    <t>1585521700020</t>
  </si>
  <si>
    <t>邓树江</t>
  </si>
  <si>
    <t>642221197105171793</t>
  </si>
  <si>
    <t>1301517900016</t>
  </si>
  <si>
    <t>赵秉钧</t>
  </si>
  <si>
    <t>642221197308231856</t>
  </si>
  <si>
    <t>1442667400025</t>
  </si>
  <si>
    <t>康有朋</t>
  </si>
  <si>
    <t>642221196812291773</t>
  </si>
  <si>
    <t>6229478310015178564</t>
  </si>
  <si>
    <t>蔡玉晶</t>
  </si>
  <si>
    <t>642221198907161794</t>
  </si>
  <si>
    <t>6228411200036937712</t>
  </si>
  <si>
    <t>蔡让</t>
  </si>
  <si>
    <t>642221196502241770</t>
  </si>
  <si>
    <t>6229478030015140964</t>
  </si>
  <si>
    <t>朱有贵</t>
  </si>
  <si>
    <t>642221196705241770</t>
  </si>
  <si>
    <t>151150000003970280</t>
  </si>
  <si>
    <t>高斌</t>
  </si>
  <si>
    <t>642221197508041774</t>
  </si>
  <si>
    <t>6230958600015441260</t>
  </si>
  <si>
    <t>赵海东</t>
  </si>
  <si>
    <t>642221198106131771</t>
  </si>
  <si>
    <t>6229478310015147533</t>
  </si>
  <si>
    <t>赵秉强</t>
  </si>
  <si>
    <t>642221196404021774</t>
  </si>
  <si>
    <t>1235576700018</t>
  </si>
  <si>
    <t>郭常成</t>
  </si>
  <si>
    <t>642221198209101778</t>
  </si>
  <si>
    <t>6229478310015019875</t>
  </si>
  <si>
    <t>朱克荣</t>
  </si>
  <si>
    <t>642221196909091794</t>
  </si>
  <si>
    <t>1352852000060</t>
  </si>
  <si>
    <t>安维杰</t>
  </si>
  <si>
    <t>642221196303021775</t>
  </si>
  <si>
    <t>6229478800015377992</t>
  </si>
  <si>
    <t>赵秉坤</t>
  </si>
  <si>
    <t>64222119681029177x</t>
  </si>
  <si>
    <t>6229478310015128452</t>
  </si>
  <si>
    <t>安维宝</t>
  </si>
  <si>
    <t>642221197602041776</t>
  </si>
  <si>
    <t>1483630100037</t>
  </si>
  <si>
    <t>安军文</t>
  </si>
  <si>
    <t>642221198409251797</t>
  </si>
  <si>
    <t>6229478300014010488</t>
  </si>
  <si>
    <t>杨林春</t>
  </si>
  <si>
    <t>642221197110251798</t>
  </si>
  <si>
    <t>6229478300014035733</t>
  </si>
  <si>
    <t>郭常德</t>
  </si>
  <si>
    <t>642221198102231775</t>
  </si>
  <si>
    <t>62294780030014412133</t>
  </si>
  <si>
    <t>郭有会</t>
  </si>
  <si>
    <t>642221198408111776</t>
  </si>
  <si>
    <t>1443879800010</t>
  </si>
  <si>
    <t xml:space="preserve">  七营镇下套村</t>
  </si>
  <si>
    <t>马继福</t>
  </si>
  <si>
    <t>642221197602061798</t>
  </si>
  <si>
    <t>1446451600021</t>
  </si>
  <si>
    <t>何得虎</t>
  </si>
  <si>
    <t>64222119691005179X</t>
  </si>
  <si>
    <t>1499649900019</t>
  </si>
  <si>
    <t>李成</t>
  </si>
  <si>
    <t>642221196602201792</t>
  </si>
  <si>
    <t>1545091000011</t>
  </si>
  <si>
    <t>20170113
20170228</t>
  </si>
  <si>
    <t>马国其</t>
  </si>
  <si>
    <t>642221198603031798</t>
  </si>
  <si>
    <t>6229478310015216661</t>
  </si>
  <si>
    <t xml:space="preserve">20170608
</t>
  </si>
  <si>
    <t>马雄伟</t>
  </si>
  <si>
    <t>642221197802270236</t>
  </si>
  <si>
    <t>6229478300014110478</t>
  </si>
  <si>
    <t>购买种子</t>
  </si>
  <si>
    <t>马继云</t>
  </si>
  <si>
    <t>642221197302151775</t>
  </si>
  <si>
    <t>6230958600015374008</t>
  </si>
  <si>
    <t>马兵</t>
  </si>
  <si>
    <t>642221199008091838</t>
  </si>
  <si>
    <t>1574043900037</t>
  </si>
  <si>
    <t>20170225</t>
  </si>
  <si>
    <t>马继荣</t>
  </si>
  <si>
    <t>642221197302061796</t>
  </si>
  <si>
    <t>1552266400018</t>
  </si>
  <si>
    <t>20161124</t>
  </si>
  <si>
    <t>李德宝</t>
  </si>
  <si>
    <t>64222119800817177X</t>
  </si>
  <si>
    <t>1338587600050</t>
  </si>
  <si>
    <t>20160223</t>
  </si>
  <si>
    <t>何志义</t>
  </si>
  <si>
    <t>642221195603091770</t>
  </si>
  <si>
    <t>6229478300014103234</t>
  </si>
  <si>
    <t>20160817</t>
  </si>
  <si>
    <t>经营车辆</t>
  </si>
  <si>
    <t>马龙</t>
  </si>
  <si>
    <t>642221198504021797</t>
  </si>
  <si>
    <t>1552358500014</t>
  </si>
  <si>
    <t>何德武</t>
  </si>
  <si>
    <t>642221197402141830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</si>
  <si>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229478800215094819</t>
    </r>
  </si>
  <si>
    <t>20170114</t>
  </si>
  <si>
    <t>马继才</t>
  </si>
  <si>
    <t>642221198504201798</t>
  </si>
  <si>
    <t>1431519700013</t>
  </si>
  <si>
    <t>20161125</t>
  </si>
  <si>
    <t>何贡</t>
  </si>
  <si>
    <t>642221199304061799</t>
  </si>
  <si>
    <t>1530047400036</t>
  </si>
  <si>
    <t>20170313</t>
  </si>
  <si>
    <t>何金贵</t>
  </si>
  <si>
    <t>642221199203171796</t>
  </si>
  <si>
    <t>1573451500024</t>
  </si>
  <si>
    <t>马俊忠</t>
  </si>
  <si>
    <t>642221196808041819</t>
  </si>
  <si>
    <t>1301962400025</t>
  </si>
  <si>
    <t>20170401</t>
  </si>
  <si>
    <t>马国栋</t>
  </si>
  <si>
    <t>642221198705131773</t>
  </si>
  <si>
    <t>6229478030015265928</t>
  </si>
  <si>
    <t>何得玉</t>
  </si>
  <si>
    <t>642221198105171835</t>
  </si>
  <si>
    <t>6229478030015265522</t>
  </si>
  <si>
    <t>马继满</t>
  </si>
  <si>
    <t>642221197906121817</t>
  </si>
  <si>
    <t>1401598400025</t>
  </si>
  <si>
    <t>何生林</t>
  </si>
  <si>
    <t>642221197001200791</t>
  </si>
  <si>
    <t>1680939300024</t>
  </si>
  <si>
    <t>马继保</t>
  </si>
  <si>
    <t>642221196602201813</t>
  </si>
  <si>
    <t>1573667200021</t>
  </si>
  <si>
    <t>20170215</t>
  </si>
  <si>
    <t>马雄达</t>
  </si>
  <si>
    <t>642221198802141770</t>
  </si>
  <si>
    <t>6229478310015255818</t>
  </si>
  <si>
    <t>20170106</t>
  </si>
  <si>
    <t>李德财</t>
  </si>
  <si>
    <t>642221197108231771</t>
  </si>
  <si>
    <t>1819343900017</t>
  </si>
  <si>
    <t>20163030</t>
  </si>
  <si>
    <t>马虎</t>
  </si>
  <si>
    <t>642221198910021813</t>
  </si>
  <si>
    <t>1584838800029</t>
  </si>
  <si>
    <t>何金全</t>
  </si>
  <si>
    <t>642221197705151817</t>
  </si>
  <si>
    <t>6229478310015255404</t>
  </si>
  <si>
    <t>何进得</t>
  </si>
  <si>
    <t>642221196703101790</t>
  </si>
  <si>
    <t>1501546100013</t>
  </si>
  <si>
    <t>20170303</t>
  </si>
  <si>
    <t>何生奇</t>
  </si>
  <si>
    <t>642221196210101792</t>
  </si>
  <si>
    <t>1443177100055</t>
  </si>
  <si>
    <t>20170317</t>
  </si>
  <si>
    <t>642221198105171851</t>
  </si>
  <si>
    <t>1472033000019</t>
  </si>
  <si>
    <t>马林雄</t>
  </si>
  <si>
    <t>642221198003141811</t>
  </si>
  <si>
    <t>6229478310015178747</t>
  </si>
  <si>
    <t>马彦奇</t>
  </si>
  <si>
    <t>642221199011081796</t>
  </si>
  <si>
    <t>1500391500012</t>
  </si>
  <si>
    <t>20170216</t>
  </si>
  <si>
    <t>何强</t>
  </si>
  <si>
    <t>642221199210031839</t>
  </si>
  <si>
    <t>1523023500036</t>
  </si>
  <si>
    <t>20170526</t>
  </si>
  <si>
    <t>何龙</t>
  </si>
  <si>
    <t>642221199101131777</t>
  </si>
  <si>
    <t>6229478300014093054</t>
  </si>
  <si>
    <t>马彦林</t>
  </si>
  <si>
    <t>642221198903051854</t>
  </si>
  <si>
    <t>6229478310015255941</t>
  </si>
  <si>
    <t>20170110</t>
  </si>
  <si>
    <t>何生奎</t>
  </si>
  <si>
    <t>642221196507171775</t>
  </si>
  <si>
    <t>1301318400018</t>
  </si>
  <si>
    <t>马志山</t>
  </si>
  <si>
    <t>642221196102081771</t>
  </si>
  <si>
    <t>1386478200076</t>
  </si>
  <si>
    <t>何万寿</t>
  </si>
  <si>
    <t>642221197301061778</t>
  </si>
  <si>
    <t>1574005200020</t>
  </si>
  <si>
    <t>20160504</t>
  </si>
  <si>
    <t>生产周转</t>
  </si>
  <si>
    <t>马永海</t>
  </si>
  <si>
    <t>642221197602141798</t>
  </si>
  <si>
    <t>1378759900037</t>
  </si>
  <si>
    <t>马建钟</t>
  </si>
  <si>
    <t>642221196802271816</t>
  </si>
  <si>
    <t>1289639700069</t>
  </si>
  <si>
    <t>20160308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</si>
</sst>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\(0.00\)"/>
  </numFmts>
  <fonts count="37">
    <font>
      <sz val="12"/>
      <name val="宋体"/>
      <charset val="134"/>
    </font>
    <font>
      <sz val="18"/>
      <name val="黑体"/>
      <charset val="134"/>
    </font>
    <font>
      <sz val="18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sz val="10"/>
      <name val="Courier New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6"/>
      <name val="Cordia New"/>
      <charset val="134"/>
    </font>
    <font>
      <sz val="10"/>
      <name val="Cordia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16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3" borderId="15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19" borderId="22" applyNumberFormat="0" applyAlignment="0" applyProtection="0">
      <alignment vertical="center"/>
    </xf>
    <xf numFmtId="0" fontId="29" fillId="19" borderId="18" applyNumberFormat="0" applyAlignment="0" applyProtection="0">
      <alignment vertical="center"/>
    </xf>
    <xf numFmtId="0" fontId="23" fillId="10" borderId="16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/>
    <xf numFmtId="49" fontId="3" fillId="0" borderId="4" xfId="0" applyNumberFormat="1" applyFont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right"/>
    </xf>
    <xf numFmtId="0" fontId="0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Border="1">
      <alignment vertical="center"/>
    </xf>
    <xf numFmtId="177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77" fontId="3" fillId="2" borderId="5" xfId="0" applyNumberFormat="1" applyFont="1" applyFill="1" applyBorder="1" applyAlignment="1">
      <alignment horizontal="right"/>
    </xf>
    <xf numFmtId="177" fontId="3" fillId="2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left"/>
    </xf>
    <xf numFmtId="0" fontId="0" fillId="0" borderId="1" xfId="0" applyBorder="1" applyAlignment="1"/>
    <xf numFmtId="0" fontId="0" fillId="0" borderId="1" xfId="0" applyFont="1" applyBorder="1" applyAlignment="1">
      <alignment horizontal="right"/>
    </xf>
    <xf numFmtId="49" fontId="0" fillId="2" borderId="5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right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/>
    <xf numFmtId="0" fontId="0" fillId="0" borderId="1" xfId="0" applyFont="1" applyBorder="1" applyAlignment="1">
      <alignment horizontal="left"/>
    </xf>
    <xf numFmtId="177" fontId="0" fillId="2" borderId="5" xfId="0" applyNumberFormat="1" applyFont="1" applyFill="1" applyBorder="1" applyAlignment="1">
      <alignment horizontal="left" vertical="center"/>
    </xf>
    <xf numFmtId="177" fontId="0" fillId="2" borderId="1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5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49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/>
    <xf numFmtId="0" fontId="14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/>
    <xf numFmtId="0" fontId="14" fillId="0" borderId="12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13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14" fillId="0" borderId="1" xfId="0" applyFont="1" applyBorder="1" applyAlignment="1"/>
    <xf numFmtId="177" fontId="0" fillId="2" borderId="5" xfId="0" applyNumberFormat="1" applyFont="1" applyFill="1" applyBorder="1">
      <alignment vertical="center"/>
    </xf>
    <xf numFmtId="177" fontId="0" fillId="0" borderId="0" xfId="0" applyNumberFormat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49" fontId="0" fillId="0" borderId="1" xfId="0" applyNumberFormat="1" applyBorder="1" applyAlignment="1"/>
    <xf numFmtId="0" fontId="10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1" fillId="0" borderId="8" xfId="0" applyNumberFormat="1" applyFont="1" applyBorder="1" applyAlignment="1"/>
    <xf numFmtId="0" fontId="0" fillId="0" borderId="8" xfId="0" applyBorder="1" applyAlignment="1"/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Font="1" applyBorder="1" applyAlignment="1">
      <alignment horizontal="right" vertical="center" wrapText="1"/>
    </xf>
    <xf numFmtId="177" fontId="0" fillId="0" borderId="1" xfId="0" applyNumberFormat="1" applyBorder="1" applyAlignment="1">
      <alignment horizontal="right"/>
    </xf>
    <xf numFmtId="0" fontId="0" fillId="0" borderId="7" xfId="0" applyFont="1" applyBorder="1">
      <alignment vertical="center"/>
    </xf>
    <xf numFmtId="0" fontId="8" fillId="0" borderId="8" xfId="0" applyFont="1" applyBorder="1" applyAlignment="1"/>
    <xf numFmtId="177" fontId="0" fillId="0" borderId="8" xfId="0" applyNumberFormat="1" applyBorder="1" applyAlignment="1">
      <alignment horizontal="right"/>
    </xf>
    <xf numFmtId="0" fontId="0" fillId="0" borderId="8" xfId="0" applyBorder="1">
      <alignment vertical="center"/>
    </xf>
    <xf numFmtId="177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>
      <alignment vertical="center"/>
    </xf>
    <xf numFmtId="49" fontId="0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15" fillId="0" borderId="2" xfId="0" applyFont="1" applyBorder="1" applyAlignment="1" quotePrefix="1">
      <alignment horizontal="center" vertical="center"/>
    </xf>
    <xf numFmtId="0" fontId="10" fillId="0" borderId="3" xfId="0" applyFont="1" applyBorder="1" applyAlignment="1" quotePrefix="1">
      <alignment horizontal="center"/>
    </xf>
    <xf numFmtId="0" fontId="10" fillId="0" borderId="2" xfId="0" applyFont="1" applyBorder="1" applyAlignment="1" quotePrefix="1">
      <alignment horizontal="center"/>
    </xf>
    <xf numFmtId="0" fontId="3" fillId="0" borderId="3" xfId="0" applyFont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L29"/>
  <sheetViews>
    <sheetView workbookViewId="0">
      <pane ySplit="3" topLeftCell="A19" activePane="bottomLeft" state="frozen"/>
      <selection/>
      <selection pane="bottomLeft" activeCell="A1" sqref="A1:L1"/>
    </sheetView>
  </sheetViews>
  <sheetFormatPr defaultColWidth="9" defaultRowHeight="14.25"/>
  <cols>
    <col min="1" max="1" width="4.1" customWidth="1"/>
    <col min="2" max="2" width="6.6" customWidth="1"/>
    <col min="3" max="3" width="7.9" customWidth="1"/>
    <col min="4" max="4" width="20.5" style="103" customWidth="1"/>
    <col min="5" max="5" width="20.7" customWidth="1"/>
    <col min="6" max="6" width="9.2" customWidth="1"/>
    <col min="7" max="7" width="9.1" customWidth="1"/>
    <col min="8" max="8" width="8.7" customWidth="1"/>
    <col min="9" max="9" width="9.1" customWidth="1"/>
    <col min="10" max="10" width="11.5" style="1" customWidth="1"/>
    <col min="11" max="11" width="12.1" customWidth="1"/>
    <col min="12" max="12" width="6.3" style="2" customWidth="1"/>
  </cols>
  <sheetData>
    <row r="1" ht="28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6.5" customHeight="1" spans="1:12">
      <c r="A2" s="138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3.75" customHeight="1" spans="1:12">
      <c r="A3" s="6" t="s">
        <v>2</v>
      </c>
      <c r="B3" s="7" t="s">
        <v>3</v>
      </c>
      <c r="C3" s="6" t="s">
        <v>4</v>
      </c>
      <c r="D3" s="104" t="s">
        <v>5</v>
      </c>
      <c r="E3" s="6" t="s">
        <v>6</v>
      </c>
      <c r="F3" s="8" t="s">
        <v>7</v>
      </c>
      <c r="G3" s="8" t="s">
        <v>8</v>
      </c>
      <c r="H3" s="30" t="s">
        <v>9</v>
      </c>
      <c r="I3" s="8" t="s">
        <v>10</v>
      </c>
      <c r="J3" s="31" t="s">
        <v>11</v>
      </c>
      <c r="K3" s="8" t="s">
        <v>12</v>
      </c>
      <c r="L3" s="6" t="s">
        <v>13</v>
      </c>
    </row>
    <row r="4" ht="25.05" customHeight="1" spans="1:12">
      <c r="A4" s="7">
        <v>1</v>
      </c>
      <c r="B4" s="35" t="s">
        <v>14</v>
      </c>
      <c r="C4" s="114" t="s">
        <v>15</v>
      </c>
      <c r="D4" s="140" t="s">
        <v>16</v>
      </c>
      <c r="E4" s="140" t="s">
        <v>17</v>
      </c>
      <c r="F4" s="68" t="s">
        <v>18</v>
      </c>
      <c r="G4" s="141">
        <v>20000</v>
      </c>
      <c r="H4" s="141">
        <v>7</v>
      </c>
      <c r="I4" s="68" t="s">
        <v>19</v>
      </c>
      <c r="J4" s="150">
        <f>G4*0.0435/12*H4</f>
        <v>507.5</v>
      </c>
      <c r="K4" s="32"/>
      <c r="L4" s="6"/>
    </row>
    <row r="5" ht="25.05" customHeight="1" spans="1:12">
      <c r="A5" s="7">
        <v>2</v>
      </c>
      <c r="B5" s="35" t="s">
        <v>14</v>
      </c>
      <c r="C5" s="114" t="s">
        <v>20</v>
      </c>
      <c r="D5" s="140" t="s">
        <v>21</v>
      </c>
      <c r="E5" s="140" t="s">
        <v>22</v>
      </c>
      <c r="F5" s="68" t="s">
        <v>23</v>
      </c>
      <c r="G5" s="141">
        <v>10000</v>
      </c>
      <c r="H5" s="141">
        <v>12</v>
      </c>
      <c r="I5" s="68" t="s">
        <v>19</v>
      </c>
      <c r="J5" s="150">
        <f t="shared" ref="J5:J11" si="0">G5*0.0435/12*H5</f>
        <v>435</v>
      </c>
      <c r="K5" s="32"/>
      <c r="L5" s="6"/>
    </row>
    <row r="6" ht="25.05" customHeight="1" spans="1:12">
      <c r="A6" s="7">
        <v>3</v>
      </c>
      <c r="B6" s="35" t="s">
        <v>24</v>
      </c>
      <c r="C6" s="114" t="s">
        <v>25</v>
      </c>
      <c r="D6" s="140" t="s">
        <v>26</v>
      </c>
      <c r="E6" s="140" t="s">
        <v>27</v>
      </c>
      <c r="F6" s="68" t="s">
        <v>28</v>
      </c>
      <c r="G6" s="141">
        <v>40000</v>
      </c>
      <c r="H6" s="141">
        <v>10</v>
      </c>
      <c r="I6" s="68" t="s">
        <v>29</v>
      </c>
      <c r="J6" s="150">
        <f t="shared" si="0"/>
        <v>1450</v>
      </c>
      <c r="K6" s="32"/>
      <c r="L6" s="6"/>
    </row>
    <row r="7" ht="25.05" customHeight="1" spans="1:12">
      <c r="A7" s="7">
        <v>4</v>
      </c>
      <c r="B7" s="35" t="s">
        <v>30</v>
      </c>
      <c r="C7" s="114" t="s">
        <v>31</v>
      </c>
      <c r="D7" s="140" t="s">
        <v>32</v>
      </c>
      <c r="E7" s="140" t="s">
        <v>33</v>
      </c>
      <c r="F7" s="68" t="s">
        <v>34</v>
      </c>
      <c r="G7" s="141">
        <v>40000</v>
      </c>
      <c r="H7" s="141">
        <v>3</v>
      </c>
      <c r="I7" s="151" t="s">
        <v>35</v>
      </c>
      <c r="J7" s="150">
        <f t="shared" si="0"/>
        <v>435</v>
      </c>
      <c r="K7" s="32"/>
      <c r="L7" s="6"/>
    </row>
    <row r="8" ht="25.05" customHeight="1" spans="1:12">
      <c r="A8" s="7">
        <v>5</v>
      </c>
      <c r="B8" s="35" t="s">
        <v>36</v>
      </c>
      <c r="C8" s="114" t="s">
        <v>37</v>
      </c>
      <c r="D8" s="140" t="s">
        <v>38</v>
      </c>
      <c r="E8" s="140" t="s">
        <v>39</v>
      </c>
      <c r="F8" s="68" t="s">
        <v>40</v>
      </c>
      <c r="G8" s="141">
        <v>30000</v>
      </c>
      <c r="H8" s="141">
        <v>9</v>
      </c>
      <c r="I8" s="68" t="s">
        <v>29</v>
      </c>
      <c r="J8" s="150">
        <f t="shared" si="0"/>
        <v>978.75</v>
      </c>
      <c r="K8" s="32"/>
      <c r="L8" s="35"/>
    </row>
    <row r="9" ht="25.05" customHeight="1" spans="1:12">
      <c r="A9" s="7">
        <v>6</v>
      </c>
      <c r="B9" s="35" t="s">
        <v>24</v>
      </c>
      <c r="C9" s="114" t="s">
        <v>41</v>
      </c>
      <c r="D9" s="140" t="s">
        <v>42</v>
      </c>
      <c r="E9" s="140" t="s">
        <v>43</v>
      </c>
      <c r="F9" s="68" t="s">
        <v>44</v>
      </c>
      <c r="G9" s="141">
        <v>40000</v>
      </c>
      <c r="H9" s="141">
        <v>12</v>
      </c>
      <c r="I9" s="68" t="s">
        <v>19</v>
      </c>
      <c r="J9" s="150">
        <f t="shared" si="0"/>
        <v>1740</v>
      </c>
      <c r="K9" s="32"/>
      <c r="L9" s="6"/>
    </row>
    <row r="10" ht="25.05" customHeight="1" spans="1:12">
      <c r="A10" s="7">
        <v>7</v>
      </c>
      <c r="B10" s="35" t="s">
        <v>45</v>
      </c>
      <c r="C10" s="114" t="s">
        <v>46</v>
      </c>
      <c r="D10" s="140" t="s">
        <v>47</v>
      </c>
      <c r="E10" s="140" t="s">
        <v>48</v>
      </c>
      <c r="F10" s="68" t="s">
        <v>49</v>
      </c>
      <c r="G10" s="141">
        <v>10000</v>
      </c>
      <c r="H10" s="141">
        <v>11</v>
      </c>
      <c r="I10" s="68" t="s">
        <v>19</v>
      </c>
      <c r="J10" s="150">
        <f t="shared" si="0"/>
        <v>398.75</v>
      </c>
      <c r="K10" s="32"/>
      <c r="L10" s="6"/>
    </row>
    <row r="11" ht="25.05" customHeight="1" spans="1:12">
      <c r="A11" s="7">
        <v>8</v>
      </c>
      <c r="B11" s="35" t="s">
        <v>24</v>
      </c>
      <c r="C11" s="153" t="s">
        <v>50</v>
      </c>
      <c r="D11" s="154" t="s">
        <v>51</v>
      </c>
      <c r="E11" s="154" t="s">
        <v>52</v>
      </c>
      <c r="F11" s="68" t="s">
        <v>53</v>
      </c>
      <c r="G11" s="141">
        <v>30000</v>
      </c>
      <c r="H11" s="141">
        <v>11</v>
      </c>
      <c r="I11" s="68" t="s">
        <v>29</v>
      </c>
      <c r="J11" s="150">
        <f t="shared" si="0"/>
        <v>1196.25</v>
      </c>
      <c r="K11" s="32"/>
      <c r="L11" s="6"/>
    </row>
    <row r="12" ht="25.05" customHeight="1" spans="1:12">
      <c r="A12" s="7">
        <v>9</v>
      </c>
      <c r="B12" s="35" t="s">
        <v>14</v>
      </c>
      <c r="C12" s="129" t="s">
        <v>54</v>
      </c>
      <c r="D12" s="116" t="s">
        <v>55</v>
      </c>
      <c r="E12" s="116" t="s">
        <v>56</v>
      </c>
      <c r="F12" s="68" t="s">
        <v>57</v>
      </c>
      <c r="G12" s="141">
        <v>70000</v>
      </c>
      <c r="H12" s="141">
        <v>9.5</v>
      </c>
      <c r="I12" s="68" t="s">
        <v>29</v>
      </c>
      <c r="J12" s="150">
        <v>2501.25</v>
      </c>
      <c r="K12" s="32"/>
      <c r="L12" s="6"/>
    </row>
    <row r="13" ht="25.05" customHeight="1" spans="1:12">
      <c r="A13" s="7">
        <v>10</v>
      </c>
      <c r="B13" s="35" t="s">
        <v>58</v>
      </c>
      <c r="C13" s="129" t="s">
        <v>59</v>
      </c>
      <c r="D13" s="116" t="s">
        <v>60</v>
      </c>
      <c r="E13" s="116" t="s">
        <v>61</v>
      </c>
      <c r="F13" s="68" t="s">
        <v>62</v>
      </c>
      <c r="G13" s="141">
        <v>10000</v>
      </c>
      <c r="H13" s="141">
        <v>12</v>
      </c>
      <c r="I13" s="68" t="s">
        <v>19</v>
      </c>
      <c r="J13" s="150">
        <v>425.34</v>
      </c>
      <c r="K13" s="32"/>
      <c r="L13" s="6"/>
    </row>
    <row r="14" ht="25.05" customHeight="1" spans="1:12">
      <c r="A14" s="7">
        <v>11</v>
      </c>
      <c r="B14" s="35" t="s">
        <v>63</v>
      </c>
      <c r="C14" s="129" t="s">
        <v>64</v>
      </c>
      <c r="D14" s="116" t="s">
        <v>65</v>
      </c>
      <c r="E14" s="116" t="s">
        <v>66</v>
      </c>
      <c r="F14" s="68" t="s">
        <v>67</v>
      </c>
      <c r="G14" s="141">
        <v>30000</v>
      </c>
      <c r="H14" s="141">
        <v>11</v>
      </c>
      <c r="I14" s="68" t="s">
        <v>19</v>
      </c>
      <c r="J14" s="150">
        <v>1196.25</v>
      </c>
      <c r="K14" s="32"/>
      <c r="L14" s="6"/>
    </row>
    <row r="15" ht="25.05" customHeight="1" spans="1:12">
      <c r="A15" s="7">
        <v>12</v>
      </c>
      <c r="B15" s="35" t="s">
        <v>68</v>
      </c>
      <c r="C15" s="129" t="s">
        <v>69</v>
      </c>
      <c r="D15" s="116" t="s">
        <v>70</v>
      </c>
      <c r="E15" s="116" t="s">
        <v>71</v>
      </c>
      <c r="F15" s="68" t="s">
        <v>72</v>
      </c>
      <c r="G15" s="141">
        <v>30000</v>
      </c>
      <c r="H15" s="141">
        <v>11</v>
      </c>
      <c r="I15" s="68" t="s">
        <v>29</v>
      </c>
      <c r="J15" s="150">
        <v>1196.25</v>
      </c>
      <c r="K15" s="32"/>
      <c r="L15" s="6"/>
    </row>
    <row r="16" ht="25.05" customHeight="1" spans="1:12">
      <c r="A16" s="7">
        <v>13</v>
      </c>
      <c r="B16" s="35" t="s">
        <v>14</v>
      </c>
      <c r="C16" s="129" t="s">
        <v>73</v>
      </c>
      <c r="D16" s="116" t="s">
        <v>74</v>
      </c>
      <c r="E16" s="116" t="s">
        <v>75</v>
      </c>
      <c r="F16" s="68" t="s">
        <v>76</v>
      </c>
      <c r="G16" s="141">
        <v>30000</v>
      </c>
      <c r="H16" s="141">
        <v>9</v>
      </c>
      <c r="I16" s="68" t="s">
        <v>29</v>
      </c>
      <c r="J16" s="150">
        <v>978.75</v>
      </c>
      <c r="K16" s="32"/>
      <c r="L16" s="6"/>
    </row>
    <row r="17" ht="25.05" customHeight="1" spans="1:12">
      <c r="A17" s="7">
        <v>14</v>
      </c>
      <c r="B17" s="35" t="s">
        <v>63</v>
      </c>
      <c r="C17" s="129" t="s">
        <v>77</v>
      </c>
      <c r="D17" s="116" t="s">
        <v>78</v>
      </c>
      <c r="E17" s="116" t="s">
        <v>79</v>
      </c>
      <c r="F17" s="68" t="s">
        <v>80</v>
      </c>
      <c r="G17" s="141">
        <v>30000</v>
      </c>
      <c r="H17" s="141">
        <v>11</v>
      </c>
      <c r="I17" s="68" t="s">
        <v>19</v>
      </c>
      <c r="J17" s="150">
        <v>1196.25</v>
      </c>
      <c r="K17" s="32"/>
      <c r="L17" s="6"/>
    </row>
    <row r="18" ht="25.05" customHeight="1" spans="1:12">
      <c r="A18" s="7">
        <v>15</v>
      </c>
      <c r="B18" s="35" t="s">
        <v>68</v>
      </c>
      <c r="C18" s="35" t="s">
        <v>81</v>
      </c>
      <c r="D18" s="68" t="s">
        <v>82</v>
      </c>
      <c r="E18" s="68" t="s">
        <v>83</v>
      </c>
      <c r="F18" s="68" t="s">
        <v>84</v>
      </c>
      <c r="G18" s="141">
        <v>20000</v>
      </c>
      <c r="H18" s="141">
        <v>10</v>
      </c>
      <c r="I18" s="68" t="s">
        <v>19</v>
      </c>
      <c r="J18" s="155">
        <v>725</v>
      </c>
      <c r="K18" s="32"/>
      <c r="L18" s="6"/>
    </row>
    <row r="19" ht="25.05" customHeight="1" spans="1:12">
      <c r="A19" s="7">
        <v>16</v>
      </c>
      <c r="B19" s="35" t="s">
        <v>68</v>
      </c>
      <c r="C19" s="35" t="s">
        <v>85</v>
      </c>
      <c r="D19" s="68" t="s">
        <v>86</v>
      </c>
      <c r="E19" s="68" t="s">
        <v>87</v>
      </c>
      <c r="F19" s="68" t="s">
        <v>88</v>
      </c>
      <c r="G19" s="141">
        <v>50000</v>
      </c>
      <c r="H19" s="141">
        <v>9</v>
      </c>
      <c r="I19" s="68" t="s">
        <v>29</v>
      </c>
      <c r="J19" s="150">
        <v>1667.5</v>
      </c>
      <c r="K19" s="32"/>
      <c r="L19" s="6"/>
    </row>
    <row r="20" ht="25.05" customHeight="1" spans="1:12">
      <c r="A20" s="7">
        <v>17</v>
      </c>
      <c r="B20" s="35" t="s">
        <v>68</v>
      </c>
      <c r="C20" s="35" t="s">
        <v>89</v>
      </c>
      <c r="D20" s="68" t="s">
        <v>90</v>
      </c>
      <c r="E20" s="68" t="s">
        <v>91</v>
      </c>
      <c r="F20" s="68" t="s">
        <v>88</v>
      </c>
      <c r="G20" s="141">
        <v>30000</v>
      </c>
      <c r="H20" s="141">
        <v>11</v>
      </c>
      <c r="I20" s="68" t="s">
        <v>29</v>
      </c>
      <c r="J20" s="150">
        <v>1196.25</v>
      </c>
      <c r="K20" s="32"/>
      <c r="L20" s="6"/>
    </row>
    <row r="21" ht="25.05" customHeight="1" spans="1:12">
      <c r="A21" s="7">
        <v>18</v>
      </c>
      <c r="B21" s="35" t="s">
        <v>30</v>
      </c>
      <c r="C21" s="35" t="s">
        <v>92</v>
      </c>
      <c r="D21" s="68" t="s">
        <v>93</v>
      </c>
      <c r="E21" s="68" t="s">
        <v>94</v>
      </c>
      <c r="F21" s="68" t="s">
        <v>95</v>
      </c>
      <c r="G21" s="141">
        <v>30000</v>
      </c>
      <c r="H21" s="141">
        <v>10</v>
      </c>
      <c r="I21" s="68" t="s">
        <v>19</v>
      </c>
      <c r="J21" s="150">
        <v>1087.5</v>
      </c>
      <c r="K21" s="32"/>
      <c r="L21" s="6"/>
    </row>
    <row r="22" ht="25.05" customHeight="1" spans="1:12">
      <c r="A22" s="7">
        <v>19</v>
      </c>
      <c r="B22" s="35" t="s">
        <v>63</v>
      </c>
      <c r="C22" s="35" t="s">
        <v>96</v>
      </c>
      <c r="D22" s="68" t="s">
        <v>97</v>
      </c>
      <c r="E22" s="68" t="s">
        <v>98</v>
      </c>
      <c r="F22" s="68" t="s">
        <v>99</v>
      </c>
      <c r="G22" s="141">
        <v>30000</v>
      </c>
      <c r="H22" s="141">
        <v>11</v>
      </c>
      <c r="I22" s="68" t="s">
        <v>29</v>
      </c>
      <c r="J22" s="150">
        <v>1196.25</v>
      </c>
      <c r="K22" s="32"/>
      <c r="L22" s="6"/>
    </row>
    <row r="23" ht="25.05" customHeight="1" spans="1:12">
      <c r="A23" s="7">
        <v>20</v>
      </c>
      <c r="B23" s="35" t="s">
        <v>63</v>
      </c>
      <c r="C23" s="35" t="s">
        <v>100</v>
      </c>
      <c r="D23" s="68" t="s">
        <v>101</v>
      </c>
      <c r="E23" s="68" t="s">
        <v>102</v>
      </c>
      <c r="F23" s="68" t="s">
        <v>103</v>
      </c>
      <c r="G23" s="141">
        <v>20000</v>
      </c>
      <c r="H23" s="141">
        <v>11</v>
      </c>
      <c r="I23" s="68" t="s">
        <v>29</v>
      </c>
      <c r="J23" s="150">
        <v>797.5</v>
      </c>
      <c r="K23" s="32"/>
      <c r="L23" s="6"/>
    </row>
    <row r="24" ht="25.05" customHeight="1" spans="1:12">
      <c r="A24" s="7">
        <v>21</v>
      </c>
      <c r="B24" s="35" t="s">
        <v>14</v>
      </c>
      <c r="C24" s="35" t="s">
        <v>104</v>
      </c>
      <c r="D24" s="68" t="s">
        <v>105</v>
      </c>
      <c r="E24" s="68" t="s">
        <v>106</v>
      </c>
      <c r="F24" s="68" t="s">
        <v>103</v>
      </c>
      <c r="G24" s="141">
        <v>30000</v>
      </c>
      <c r="H24" s="141">
        <v>11</v>
      </c>
      <c r="I24" s="68" t="s">
        <v>19</v>
      </c>
      <c r="J24" s="150">
        <v>1196.25</v>
      </c>
      <c r="K24" s="32"/>
      <c r="L24" s="6"/>
    </row>
    <row r="25" ht="25.05" customHeight="1" spans="1:12">
      <c r="A25" s="7">
        <v>22</v>
      </c>
      <c r="B25" s="35" t="s">
        <v>36</v>
      </c>
      <c r="C25" s="35" t="s">
        <v>107</v>
      </c>
      <c r="D25" s="68" t="s">
        <v>108</v>
      </c>
      <c r="E25" s="68" t="s">
        <v>109</v>
      </c>
      <c r="F25" s="68" t="s">
        <v>110</v>
      </c>
      <c r="G25" s="141">
        <v>30000</v>
      </c>
      <c r="H25" s="141">
        <v>7</v>
      </c>
      <c r="I25" s="68" t="s">
        <v>29</v>
      </c>
      <c r="J25" s="150">
        <v>761.25</v>
      </c>
      <c r="K25" s="32"/>
      <c r="L25" s="6"/>
    </row>
    <row r="26" ht="25.05" customHeight="1" spans="1:12">
      <c r="A26" s="7">
        <v>23</v>
      </c>
      <c r="B26" s="35" t="s">
        <v>24</v>
      </c>
      <c r="C26" s="35" t="s">
        <v>111</v>
      </c>
      <c r="D26" s="68" t="s">
        <v>112</v>
      </c>
      <c r="E26" s="68" t="s">
        <v>113</v>
      </c>
      <c r="F26" s="68" t="s">
        <v>114</v>
      </c>
      <c r="G26" s="141">
        <v>30000</v>
      </c>
      <c r="H26" s="141">
        <v>8</v>
      </c>
      <c r="I26" s="68" t="s">
        <v>19</v>
      </c>
      <c r="J26" s="150">
        <v>870</v>
      </c>
      <c r="K26" s="32"/>
      <c r="L26" s="6"/>
    </row>
    <row r="27" ht="25.05" customHeight="1" spans="1:12">
      <c r="A27" s="7"/>
      <c r="B27" s="70"/>
      <c r="C27" s="70" t="s">
        <v>115</v>
      </c>
      <c r="D27" s="71"/>
      <c r="E27" s="71"/>
      <c r="F27" s="71"/>
      <c r="G27" s="130">
        <f>SUM(G4:G26)</f>
        <v>690000</v>
      </c>
      <c r="H27" s="141"/>
      <c r="I27" s="71"/>
      <c r="J27" s="155">
        <f>SUM(J4:J26)</f>
        <v>24132.84</v>
      </c>
      <c r="K27" s="32"/>
      <c r="L27" s="6"/>
    </row>
    <row r="28" ht="25.05" customHeight="1"/>
    <row r="29" ht="25.05" customHeight="1"/>
  </sheetData>
  <sortState ref="A4:K143">
    <sortCondition ref="B4:B143" customList="一组,二组,三组,四组,五组,六组,七组,八组,九组,十组,团结"/>
    <sortCondition ref="C4:C143"/>
    <sortCondition ref="D4:D143"/>
  </sortState>
  <mergeCells count="2">
    <mergeCell ref="A1:L1"/>
    <mergeCell ref="A2:L2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E24" sqref="E24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M56"/>
  <sheetViews>
    <sheetView workbookViewId="0">
      <pane ySplit="3" topLeftCell="A34" activePane="bottomLeft" state="frozen"/>
      <selection/>
      <selection pane="bottomLeft" activeCell="A38" sqref="A38"/>
    </sheetView>
  </sheetViews>
  <sheetFormatPr defaultColWidth="9" defaultRowHeight="14.25"/>
  <cols>
    <col min="1" max="1" width="4.1" customWidth="1"/>
    <col min="2" max="2" width="6.7" customWidth="1"/>
    <col min="3" max="3" width="6.5" customWidth="1"/>
    <col min="4" max="4" width="21.7" customWidth="1"/>
    <col min="5" max="5" width="20.7" customWidth="1"/>
    <col min="6" max="6" width="9.2" customWidth="1"/>
    <col min="7" max="7" width="9.4" customWidth="1"/>
    <col min="8" max="8" width="8.7" customWidth="1"/>
    <col min="9" max="9" width="9.1" customWidth="1"/>
    <col min="10" max="10" width="10.2" style="1" customWidth="1"/>
    <col min="11" max="11" width="12.1" customWidth="1"/>
    <col min="12" max="12" width="6.3" style="2" customWidth="1"/>
  </cols>
  <sheetData>
    <row r="1" ht="28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6.5" customHeight="1" spans="1:12">
      <c r="A2" s="138" t="s">
        <v>116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3.75" customHeight="1" spans="1:1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8" t="s">
        <v>8</v>
      </c>
      <c r="H3" s="30" t="s">
        <v>9</v>
      </c>
      <c r="I3" s="8" t="s">
        <v>10</v>
      </c>
      <c r="J3" s="31" t="s">
        <v>11</v>
      </c>
      <c r="K3" s="8" t="s">
        <v>12</v>
      </c>
      <c r="L3" s="6" t="s">
        <v>13</v>
      </c>
    </row>
    <row r="4" ht="25.05" customHeight="1" spans="1:13">
      <c r="A4" s="7">
        <v>1</v>
      </c>
      <c r="B4" s="35" t="s">
        <v>45</v>
      </c>
      <c r="C4" s="114" t="s">
        <v>117</v>
      </c>
      <c r="D4" s="139" t="s">
        <v>118</v>
      </c>
      <c r="E4" s="140" t="s">
        <v>119</v>
      </c>
      <c r="F4" s="68" t="s">
        <v>120</v>
      </c>
      <c r="G4" s="141">
        <v>60000</v>
      </c>
      <c r="H4" s="141">
        <v>1</v>
      </c>
      <c r="I4" s="68" t="s">
        <v>29</v>
      </c>
      <c r="J4" s="150">
        <f>G4*0.0435/12*H4</f>
        <v>217.5</v>
      </c>
      <c r="K4" s="32"/>
      <c r="L4" s="6"/>
      <c r="M4" s="33"/>
    </row>
    <row r="5" ht="25.05" customHeight="1" spans="1:13">
      <c r="A5" s="7">
        <v>2</v>
      </c>
      <c r="B5" s="35" t="s">
        <v>45</v>
      </c>
      <c r="C5" s="114" t="s">
        <v>121</v>
      </c>
      <c r="D5" s="156" t="s">
        <v>122</v>
      </c>
      <c r="E5" s="140" t="s">
        <v>123</v>
      </c>
      <c r="F5" s="68" t="s">
        <v>124</v>
      </c>
      <c r="G5" s="141">
        <v>30000</v>
      </c>
      <c r="H5" s="141">
        <v>4</v>
      </c>
      <c r="I5" s="68" t="s">
        <v>29</v>
      </c>
      <c r="J5" s="150">
        <f t="shared" ref="J5:J14" si="0">G5*0.0435/12*H5</f>
        <v>435</v>
      </c>
      <c r="K5" s="32"/>
      <c r="L5" s="6"/>
      <c r="M5" s="33"/>
    </row>
    <row r="6" ht="25.05" customHeight="1" spans="1:13">
      <c r="A6" s="7">
        <v>3</v>
      </c>
      <c r="B6" s="35" t="s">
        <v>45</v>
      </c>
      <c r="C6" s="114" t="s">
        <v>125</v>
      </c>
      <c r="D6" s="139" t="s">
        <v>126</v>
      </c>
      <c r="E6" s="140" t="s">
        <v>127</v>
      </c>
      <c r="F6" s="68" t="s">
        <v>128</v>
      </c>
      <c r="G6" s="141">
        <v>50000</v>
      </c>
      <c r="H6" s="141">
        <v>4</v>
      </c>
      <c r="I6" s="68" t="s">
        <v>129</v>
      </c>
      <c r="J6" s="150">
        <f t="shared" si="0"/>
        <v>725</v>
      </c>
      <c r="K6" s="32"/>
      <c r="L6" s="6"/>
      <c r="M6" s="33"/>
    </row>
    <row r="7" ht="25.05" customHeight="1" spans="1:13">
      <c r="A7" s="7">
        <v>4</v>
      </c>
      <c r="B7" s="35" t="s">
        <v>45</v>
      </c>
      <c r="C7" s="142" t="s">
        <v>130</v>
      </c>
      <c r="D7" s="139" t="s">
        <v>131</v>
      </c>
      <c r="E7" s="140" t="s">
        <v>132</v>
      </c>
      <c r="F7" s="68" t="s">
        <v>133</v>
      </c>
      <c r="G7" s="141">
        <v>50000</v>
      </c>
      <c r="H7" s="141">
        <v>12</v>
      </c>
      <c r="I7" s="151" t="s">
        <v>134</v>
      </c>
      <c r="J7" s="150">
        <f t="shared" si="0"/>
        <v>2175</v>
      </c>
      <c r="K7" s="32"/>
      <c r="L7" s="6"/>
      <c r="M7" s="33"/>
    </row>
    <row r="8" ht="25.05" customHeight="1" spans="1:13">
      <c r="A8" s="7">
        <v>5</v>
      </c>
      <c r="B8" s="35" t="s">
        <v>58</v>
      </c>
      <c r="C8" s="142" t="s">
        <v>135</v>
      </c>
      <c r="D8" s="139" t="s">
        <v>136</v>
      </c>
      <c r="E8" s="140" t="s">
        <v>137</v>
      </c>
      <c r="F8" s="68" t="s">
        <v>57</v>
      </c>
      <c r="G8" s="141">
        <v>30000</v>
      </c>
      <c r="H8" s="141">
        <v>12</v>
      </c>
      <c r="I8" s="68" t="s">
        <v>29</v>
      </c>
      <c r="J8" s="150">
        <f t="shared" si="0"/>
        <v>1305</v>
      </c>
      <c r="K8" s="32"/>
      <c r="L8" s="35"/>
      <c r="M8" s="33"/>
    </row>
    <row r="9" ht="25.05" customHeight="1" spans="1:13">
      <c r="A9" s="7">
        <v>6</v>
      </c>
      <c r="B9" s="35" t="s">
        <v>14</v>
      </c>
      <c r="C9" s="143" t="s">
        <v>138</v>
      </c>
      <c r="D9" s="156" t="s">
        <v>139</v>
      </c>
      <c r="E9" s="140" t="s">
        <v>140</v>
      </c>
      <c r="F9" s="68" t="s">
        <v>141</v>
      </c>
      <c r="G9" s="141">
        <v>20000</v>
      </c>
      <c r="H9" s="141">
        <v>8</v>
      </c>
      <c r="I9" s="68" t="s">
        <v>29</v>
      </c>
      <c r="J9" s="150">
        <f t="shared" si="0"/>
        <v>580</v>
      </c>
      <c r="K9" s="32"/>
      <c r="L9" s="6"/>
      <c r="M9" s="33"/>
    </row>
    <row r="10" ht="25.05" customHeight="1" spans="1:13">
      <c r="A10" s="7">
        <v>7</v>
      </c>
      <c r="B10" s="35" t="s">
        <v>14</v>
      </c>
      <c r="C10" s="143" t="s">
        <v>142</v>
      </c>
      <c r="D10" s="139" t="s">
        <v>143</v>
      </c>
      <c r="E10" s="144" t="s">
        <v>144</v>
      </c>
      <c r="F10" s="68" t="s">
        <v>145</v>
      </c>
      <c r="G10" s="141">
        <v>80000</v>
      </c>
      <c r="H10" s="141">
        <v>12</v>
      </c>
      <c r="I10" s="21" t="s">
        <v>29</v>
      </c>
      <c r="J10" s="37">
        <f t="shared" si="0"/>
        <v>3480</v>
      </c>
      <c r="K10" s="32"/>
      <c r="L10" s="6"/>
      <c r="M10" s="33"/>
    </row>
    <row r="11" ht="25.05" customHeight="1" spans="1:13">
      <c r="A11" s="7">
        <v>8</v>
      </c>
      <c r="B11" s="35" t="s">
        <v>14</v>
      </c>
      <c r="C11" s="143" t="s">
        <v>146</v>
      </c>
      <c r="D11" s="139" t="s">
        <v>147</v>
      </c>
      <c r="E11" s="144" t="s">
        <v>148</v>
      </c>
      <c r="F11" s="68" t="s">
        <v>149</v>
      </c>
      <c r="G11" s="141">
        <v>30000</v>
      </c>
      <c r="H11" s="141">
        <v>11</v>
      </c>
      <c r="I11" s="21" t="s">
        <v>150</v>
      </c>
      <c r="J11" s="37">
        <f t="shared" si="0"/>
        <v>1196.25</v>
      </c>
      <c r="K11" s="32"/>
      <c r="L11" s="6"/>
      <c r="M11" s="33"/>
    </row>
    <row r="12" ht="25.05" customHeight="1" spans="1:13">
      <c r="A12" s="7">
        <v>9</v>
      </c>
      <c r="B12" s="70" t="s">
        <v>14</v>
      </c>
      <c r="C12" s="143" t="s">
        <v>151</v>
      </c>
      <c r="D12" s="139" t="s">
        <v>152</v>
      </c>
      <c r="E12" s="144" t="s">
        <v>153</v>
      </c>
      <c r="F12" s="68" t="s">
        <v>154</v>
      </c>
      <c r="G12" s="141">
        <v>30000</v>
      </c>
      <c r="H12" s="141">
        <v>5</v>
      </c>
      <c r="I12" s="21" t="s">
        <v>19</v>
      </c>
      <c r="J12" s="37">
        <f t="shared" si="0"/>
        <v>543.75</v>
      </c>
      <c r="K12" s="32"/>
      <c r="L12" s="6"/>
      <c r="M12" s="33"/>
    </row>
    <row r="13" ht="25.05" customHeight="1" spans="1:13">
      <c r="A13" s="7">
        <v>10</v>
      </c>
      <c r="B13" s="70" t="s">
        <v>14</v>
      </c>
      <c r="C13" s="143" t="s">
        <v>155</v>
      </c>
      <c r="D13" s="139" t="s">
        <v>156</v>
      </c>
      <c r="E13" s="144" t="s">
        <v>157</v>
      </c>
      <c r="F13" s="71" t="s">
        <v>158</v>
      </c>
      <c r="G13" s="141">
        <v>70000</v>
      </c>
      <c r="H13" s="141">
        <v>12</v>
      </c>
      <c r="I13" s="38" t="s">
        <v>134</v>
      </c>
      <c r="J13" s="37">
        <f t="shared" si="0"/>
        <v>3045</v>
      </c>
      <c r="K13" s="32"/>
      <c r="L13" s="6"/>
      <c r="M13" s="33"/>
    </row>
    <row r="14" ht="25.05" customHeight="1" spans="1:12">
      <c r="A14" s="7">
        <v>11</v>
      </c>
      <c r="B14" s="70" t="s">
        <v>14</v>
      </c>
      <c r="C14" s="143" t="s">
        <v>159</v>
      </c>
      <c r="D14" s="156" t="s">
        <v>160</v>
      </c>
      <c r="E14" s="144" t="s">
        <v>161</v>
      </c>
      <c r="F14" s="71" t="s">
        <v>162</v>
      </c>
      <c r="G14" s="141">
        <v>40000</v>
      </c>
      <c r="H14" s="141">
        <v>9</v>
      </c>
      <c r="I14" s="21" t="s">
        <v>163</v>
      </c>
      <c r="J14" s="37">
        <f t="shared" si="0"/>
        <v>1305</v>
      </c>
      <c r="K14" s="32"/>
      <c r="L14" s="6"/>
    </row>
    <row r="15" ht="25.05" customHeight="1" spans="1:12">
      <c r="A15" s="7">
        <v>12</v>
      </c>
      <c r="B15" s="70" t="s">
        <v>45</v>
      </c>
      <c r="C15" s="145" t="s">
        <v>164</v>
      </c>
      <c r="D15" s="146" t="s">
        <v>165</v>
      </c>
      <c r="E15" s="146" t="s">
        <v>166</v>
      </c>
      <c r="F15" s="147" t="s">
        <v>167</v>
      </c>
      <c r="G15" s="148">
        <v>30000</v>
      </c>
      <c r="H15" s="148">
        <v>6</v>
      </c>
      <c r="I15" s="21" t="s">
        <v>29</v>
      </c>
      <c r="J15" s="37">
        <v>652.5</v>
      </c>
      <c r="K15" s="152"/>
      <c r="L15" s="129"/>
    </row>
    <row r="16" ht="25.05" customHeight="1" spans="1:12">
      <c r="A16" s="7">
        <v>13</v>
      </c>
      <c r="B16" s="149" t="s">
        <v>45</v>
      </c>
      <c r="C16" s="145" t="s">
        <v>168</v>
      </c>
      <c r="D16" s="146" t="s">
        <v>169</v>
      </c>
      <c r="E16" s="146" t="s">
        <v>170</v>
      </c>
      <c r="F16" s="147" t="s">
        <v>171</v>
      </c>
      <c r="G16" s="148">
        <v>30000</v>
      </c>
      <c r="H16" s="148">
        <v>3</v>
      </c>
      <c r="I16" s="21" t="s">
        <v>29</v>
      </c>
      <c r="J16" s="37">
        <v>326.25</v>
      </c>
      <c r="K16" s="152"/>
      <c r="L16" s="6"/>
    </row>
    <row r="17" ht="25.05" customHeight="1" spans="1:12">
      <c r="A17" s="7">
        <v>14</v>
      </c>
      <c r="B17" s="149" t="s">
        <v>58</v>
      </c>
      <c r="C17" s="145" t="s">
        <v>172</v>
      </c>
      <c r="D17" s="146" t="s">
        <v>173</v>
      </c>
      <c r="E17" s="146" t="s">
        <v>174</v>
      </c>
      <c r="F17" s="147" t="s">
        <v>175</v>
      </c>
      <c r="G17" s="148">
        <v>30000</v>
      </c>
      <c r="H17" s="148">
        <v>6</v>
      </c>
      <c r="I17" s="21" t="s">
        <v>29</v>
      </c>
      <c r="J17" s="37">
        <v>652.5</v>
      </c>
      <c r="K17" s="152"/>
      <c r="L17" s="6"/>
    </row>
    <row r="18" ht="25.05" customHeight="1" spans="1:12">
      <c r="A18" s="7">
        <v>15</v>
      </c>
      <c r="B18" s="70" t="s">
        <v>14</v>
      </c>
      <c r="C18" s="145" t="s">
        <v>176</v>
      </c>
      <c r="D18" s="146" t="s">
        <v>177</v>
      </c>
      <c r="E18" s="146" t="s">
        <v>178</v>
      </c>
      <c r="F18" s="71" t="s">
        <v>179</v>
      </c>
      <c r="G18" s="141">
        <v>30000</v>
      </c>
      <c r="H18" s="141">
        <v>6</v>
      </c>
      <c r="I18" s="21" t="s">
        <v>29</v>
      </c>
      <c r="J18" s="37">
        <v>652.5</v>
      </c>
      <c r="K18" s="32"/>
      <c r="L18" s="6"/>
    </row>
    <row r="19" ht="25.05" customHeight="1" spans="1:12">
      <c r="A19" s="7">
        <v>16</v>
      </c>
      <c r="B19" s="70" t="s">
        <v>14</v>
      </c>
      <c r="C19" s="145" t="s">
        <v>180</v>
      </c>
      <c r="D19" s="146" t="s">
        <v>181</v>
      </c>
      <c r="E19" s="146" t="s">
        <v>182</v>
      </c>
      <c r="F19" s="71" t="s">
        <v>183</v>
      </c>
      <c r="G19" s="141">
        <v>30000</v>
      </c>
      <c r="H19" s="141">
        <v>6</v>
      </c>
      <c r="I19" s="21" t="s">
        <v>29</v>
      </c>
      <c r="J19" s="37">
        <v>652.5</v>
      </c>
      <c r="K19" s="32"/>
      <c r="L19" s="6"/>
    </row>
    <row r="20" ht="25.05" customHeight="1" spans="1:12">
      <c r="A20" s="7">
        <v>17</v>
      </c>
      <c r="B20" s="70" t="s">
        <v>58</v>
      </c>
      <c r="C20" s="145" t="s">
        <v>184</v>
      </c>
      <c r="D20" s="146" t="s">
        <v>185</v>
      </c>
      <c r="E20" s="146" t="s">
        <v>186</v>
      </c>
      <c r="F20" s="71" t="s">
        <v>114</v>
      </c>
      <c r="G20" s="141">
        <v>30000</v>
      </c>
      <c r="H20" s="141">
        <v>8</v>
      </c>
      <c r="I20" s="21" t="s">
        <v>29</v>
      </c>
      <c r="J20" s="37">
        <v>870</v>
      </c>
      <c r="K20" s="32"/>
      <c r="L20" s="6"/>
    </row>
    <row r="21" ht="24" spans="1:12">
      <c r="A21" s="7">
        <v>18</v>
      </c>
      <c r="B21" s="70" t="s">
        <v>58</v>
      </c>
      <c r="C21" s="145" t="s">
        <v>187</v>
      </c>
      <c r="D21" s="146" t="s">
        <v>188</v>
      </c>
      <c r="E21" s="146" t="s">
        <v>189</v>
      </c>
      <c r="F21" s="71" t="s">
        <v>114</v>
      </c>
      <c r="G21" s="141">
        <v>30000</v>
      </c>
      <c r="H21" s="141">
        <v>8</v>
      </c>
      <c r="I21" s="21" t="s">
        <v>29</v>
      </c>
      <c r="J21" s="37">
        <v>870</v>
      </c>
      <c r="K21" s="32"/>
      <c r="L21" s="6"/>
    </row>
    <row r="22" ht="24" spans="1:12">
      <c r="A22" s="7">
        <v>19</v>
      </c>
      <c r="B22" s="70" t="s">
        <v>58</v>
      </c>
      <c r="C22" s="145" t="s">
        <v>190</v>
      </c>
      <c r="D22" s="146" t="s">
        <v>191</v>
      </c>
      <c r="E22" s="146" t="s">
        <v>192</v>
      </c>
      <c r="F22" s="71" t="s">
        <v>114</v>
      </c>
      <c r="G22" s="141">
        <v>30000</v>
      </c>
      <c r="H22" s="141">
        <v>8</v>
      </c>
      <c r="I22" s="21" t="s">
        <v>29</v>
      </c>
      <c r="J22" s="37">
        <v>870</v>
      </c>
      <c r="K22" s="32"/>
      <c r="L22" s="6"/>
    </row>
    <row r="23" ht="24" spans="1:12">
      <c r="A23" s="7">
        <v>20</v>
      </c>
      <c r="B23" s="70" t="s">
        <v>58</v>
      </c>
      <c r="C23" s="145" t="s">
        <v>193</v>
      </c>
      <c r="D23" s="146" t="s">
        <v>194</v>
      </c>
      <c r="E23" s="146" t="s">
        <v>195</v>
      </c>
      <c r="F23" s="71" t="s">
        <v>114</v>
      </c>
      <c r="G23" s="141">
        <v>30000</v>
      </c>
      <c r="H23" s="141">
        <v>8</v>
      </c>
      <c r="I23" s="21" t="s">
        <v>29</v>
      </c>
      <c r="J23" s="37">
        <v>870</v>
      </c>
      <c r="K23" s="32"/>
      <c r="L23" s="6"/>
    </row>
    <row r="24" ht="24" spans="1:12">
      <c r="A24" s="7">
        <v>21</v>
      </c>
      <c r="B24" s="70" t="s">
        <v>58</v>
      </c>
      <c r="C24" s="145" t="s">
        <v>196</v>
      </c>
      <c r="D24" s="146" t="s">
        <v>197</v>
      </c>
      <c r="E24" s="146" t="s">
        <v>198</v>
      </c>
      <c r="F24" s="71" t="s">
        <v>199</v>
      </c>
      <c r="G24" s="141">
        <v>50000</v>
      </c>
      <c r="H24" s="141">
        <v>9</v>
      </c>
      <c r="I24" s="21" t="s">
        <v>29</v>
      </c>
      <c r="J24" s="37">
        <v>1631.25</v>
      </c>
      <c r="K24" s="32"/>
      <c r="L24" s="6"/>
    </row>
    <row r="25" ht="24" spans="1:12">
      <c r="A25" s="7">
        <v>22</v>
      </c>
      <c r="B25" s="70" t="s">
        <v>58</v>
      </c>
      <c r="C25" s="145" t="s">
        <v>200</v>
      </c>
      <c r="D25" s="146" t="s">
        <v>201</v>
      </c>
      <c r="E25" s="146" t="s">
        <v>202</v>
      </c>
      <c r="F25" s="71" t="s">
        <v>203</v>
      </c>
      <c r="G25" s="141">
        <v>30000</v>
      </c>
      <c r="H25" s="141">
        <v>9</v>
      </c>
      <c r="I25" s="21" t="s">
        <v>29</v>
      </c>
      <c r="J25" s="37">
        <v>978.75</v>
      </c>
      <c r="K25" s="32"/>
      <c r="L25" s="6"/>
    </row>
    <row r="26" ht="24" spans="1:12">
      <c r="A26" s="7">
        <v>23</v>
      </c>
      <c r="B26" s="70" t="s">
        <v>58</v>
      </c>
      <c r="C26" s="145" t="s">
        <v>204</v>
      </c>
      <c r="D26" s="146" t="s">
        <v>205</v>
      </c>
      <c r="E26" s="146" t="s">
        <v>206</v>
      </c>
      <c r="F26" s="71" t="s">
        <v>207</v>
      </c>
      <c r="G26" s="141">
        <v>30000</v>
      </c>
      <c r="H26" s="141">
        <v>9</v>
      </c>
      <c r="I26" s="21" t="s">
        <v>29</v>
      </c>
      <c r="J26" s="37">
        <v>978.75</v>
      </c>
      <c r="K26" s="32"/>
      <c r="L26" s="6"/>
    </row>
    <row r="27" ht="24" spans="1:12">
      <c r="A27" s="7">
        <v>24</v>
      </c>
      <c r="B27" s="70" t="s">
        <v>14</v>
      </c>
      <c r="C27" s="145" t="s">
        <v>208</v>
      </c>
      <c r="D27" s="146" t="s">
        <v>209</v>
      </c>
      <c r="E27" s="146" t="s">
        <v>210</v>
      </c>
      <c r="F27" s="71" t="s">
        <v>211</v>
      </c>
      <c r="G27" s="141">
        <v>30000</v>
      </c>
      <c r="H27" s="141">
        <v>9</v>
      </c>
      <c r="I27" s="21" t="s">
        <v>29</v>
      </c>
      <c r="J27" s="37">
        <v>978.75</v>
      </c>
      <c r="K27" s="32"/>
      <c r="L27" s="6"/>
    </row>
    <row r="28" ht="24" spans="1:12">
      <c r="A28" s="7">
        <v>25</v>
      </c>
      <c r="B28" s="70" t="s">
        <v>36</v>
      </c>
      <c r="C28" s="145" t="s">
        <v>212</v>
      </c>
      <c r="D28" s="146" t="s">
        <v>213</v>
      </c>
      <c r="E28" s="146" t="s">
        <v>214</v>
      </c>
      <c r="F28" s="71" t="s">
        <v>215</v>
      </c>
      <c r="G28" s="141">
        <v>50000</v>
      </c>
      <c r="H28" s="141">
        <v>9</v>
      </c>
      <c r="I28" s="21" t="s">
        <v>29</v>
      </c>
      <c r="J28" s="37">
        <v>1631.25</v>
      </c>
      <c r="K28" s="32"/>
      <c r="L28" s="6"/>
    </row>
    <row r="29" ht="24" spans="1:12">
      <c r="A29" s="7">
        <v>26</v>
      </c>
      <c r="B29" s="70" t="s">
        <v>58</v>
      </c>
      <c r="C29" s="145" t="s">
        <v>216</v>
      </c>
      <c r="D29" s="146" t="s">
        <v>217</v>
      </c>
      <c r="E29" s="146" t="s">
        <v>218</v>
      </c>
      <c r="F29" s="71" t="s">
        <v>219</v>
      </c>
      <c r="G29" s="141">
        <v>30000</v>
      </c>
      <c r="H29" s="141">
        <v>9</v>
      </c>
      <c r="I29" s="21" t="s">
        <v>29</v>
      </c>
      <c r="J29" s="37">
        <v>978.75</v>
      </c>
      <c r="K29" s="32"/>
      <c r="L29" s="6"/>
    </row>
    <row r="30" ht="24" spans="1:12">
      <c r="A30" s="7">
        <v>27</v>
      </c>
      <c r="B30" s="70" t="s">
        <v>58</v>
      </c>
      <c r="C30" s="145" t="s">
        <v>220</v>
      </c>
      <c r="D30" s="146" t="s">
        <v>221</v>
      </c>
      <c r="E30" s="146" t="s">
        <v>222</v>
      </c>
      <c r="F30" s="71" t="s">
        <v>223</v>
      </c>
      <c r="G30" s="141">
        <v>30000</v>
      </c>
      <c r="H30" s="141">
        <v>8</v>
      </c>
      <c r="I30" s="21" t="s">
        <v>29</v>
      </c>
      <c r="J30" s="37">
        <v>870</v>
      </c>
      <c r="K30" s="32"/>
      <c r="L30" s="6"/>
    </row>
    <row r="31" ht="24" spans="1:12">
      <c r="A31" s="7">
        <v>28</v>
      </c>
      <c r="B31" s="70" t="s">
        <v>58</v>
      </c>
      <c r="C31" s="145" t="s">
        <v>224</v>
      </c>
      <c r="D31" s="146" t="s">
        <v>225</v>
      </c>
      <c r="E31" s="146" t="s">
        <v>226</v>
      </c>
      <c r="F31" s="71" t="s">
        <v>114</v>
      </c>
      <c r="G31" s="141">
        <v>30000</v>
      </c>
      <c r="H31" s="141">
        <v>8</v>
      </c>
      <c r="I31" s="21" t="s">
        <v>29</v>
      </c>
      <c r="J31" s="37">
        <v>870</v>
      </c>
      <c r="K31" s="32"/>
      <c r="L31" s="6"/>
    </row>
    <row r="32" ht="24" spans="1:12">
      <c r="A32" s="7">
        <v>29</v>
      </c>
      <c r="B32" s="70" t="s">
        <v>36</v>
      </c>
      <c r="C32" s="145" t="s">
        <v>227</v>
      </c>
      <c r="D32" s="146" t="s">
        <v>228</v>
      </c>
      <c r="E32" s="146" t="s">
        <v>229</v>
      </c>
      <c r="F32" s="71" t="s">
        <v>230</v>
      </c>
      <c r="G32" s="141">
        <v>50000</v>
      </c>
      <c r="H32" s="141">
        <v>8</v>
      </c>
      <c r="I32" s="21" t="s">
        <v>29</v>
      </c>
      <c r="J32" s="37">
        <v>1885</v>
      </c>
      <c r="K32" s="32"/>
      <c r="L32" s="6"/>
    </row>
    <row r="33" ht="24" spans="1:12">
      <c r="A33" s="7">
        <v>30</v>
      </c>
      <c r="B33" s="70" t="s">
        <v>36</v>
      </c>
      <c r="C33" s="145" t="s">
        <v>231</v>
      </c>
      <c r="D33" s="146" t="s">
        <v>232</v>
      </c>
      <c r="E33" s="146" t="s">
        <v>233</v>
      </c>
      <c r="F33" s="71" t="s">
        <v>211</v>
      </c>
      <c r="G33" s="141">
        <v>40000</v>
      </c>
      <c r="H33" s="141">
        <v>9</v>
      </c>
      <c r="I33" s="21" t="s">
        <v>29</v>
      </c>
      <c r="J33" s="37">
        <v>1305</v>
      </c>
      <c r="K33" s="32"/>
      <c r="L33" s="6"/>
    </row>
    <row r="34" ht="24" spans="1:12">
      <c r="A34" s="7">
        <v>31</v>
      </c>
      <c r="B34" s="70" t="s">
        <v>14</v>
      </c>
      <c r="C34" s="145" t="s">
        <v>234</v>
      </c>
      <c r="D34" s="146" t="s">
        <v>235</v>
      </c>
      <c r="E34" s="146" t="s">
        <v>236</v>
      </c>
      <c r="F34" s="71" t="s">
        <v>223</v>
      </c>
      <c r="G34" s="141">
        <v>30000</v>
      </c>
      <c r="H34" s="141">
        <v>8</v>
      </c>
      <c r="I34" s="21" t="s">
        <v>29</v>
      </c>
      <c r="J34" s="37">
        <v>870</v>
      </c>
      <c r="K34" s="32"/>
      <c r="L34" s="6"/>
    </row>
    <row r="35" ht="24" spans="1:12">
      <c r="A35" s="7">
        <v>32</v>
      </c>
      <c r="B35" s="70" t="s">
        <v>36</v>
      </c>
      <c r="C35" s="145" t="s">
        <v>237</v>
      </c>
      <c r="D35" s="146" t="s">
        <v>238</v>
      </c>
      <c r="E35" s="146" t="s">
        <v>239</v>
      </c>
      <c r="F35" s="71" t="s">
        <v>240</v>
      </c>
      <c r="G35" s="141">
        <v>30000</v>
      </c>
      <c r="H35" s="141">
        <v>10</v>
      </c>
      <c r="I35" s="21" t="s">
        <v>29</v>
      </c>
      <c r="J35" s="37">
        <v>1087.5</v>
      </c>
      <c r="K35" s="32"/>
      <c r="L35" s="6"/>
    </row>
    <row r="36" ht="24" spans="1:12">
      <c r="A36" s="7">
        <v>33</v>
      </c>
      <c r="B36" s="70" t="s">
        <v>58</v>
      </c>
      <c r="C36" s="145" t="s">
        <v>241</v>
      </c>
      <c r="D36" s="146" t="s">
        <v>242</v>
      </c>
      <c r="E36" s="146" t="s">
        <v>243</v>
      </c>
      <c r="F36" s="71" t="s">
        <v>244</v>
      </c>
      <c r="G36" s="141">
        <v>30000</v>
      </c>
      <c r="H36" s="141">
        <v>10</v>
      </c>
      <c r="I36" s="21" t="s">
        <v>29</v>
      </c>
      <c r="J36" s="37">
        <v>1087.5</v>
      </c>
      <c r="K36" s="32"/>
      <c r="L36" s="6"/>
    </row>
    <row r="37" ht="24" spans="1:12">
      <c r="A37" s="7">
        <v>34</v>
      </c>
      <c r="B37" s="70" t="s">
        <v>45</v>
      </c>
      <c r="C37" s="145" t="s">
        <v>245</v>
      </c>
      <c r="D37" s="146" t="s">
        <v>246</v>
      </c>
      <c r="E37" s="146" t="s">
        <v>247</v>
      </c>
      <c r="F37" s="71" t="s">
        <v>248</v>
      </c>
      <c r="G37" s="141">
        <v>50000</v>
      </c>
      <c r="H37" s="141">
        <v>3</v>
      </c>
      <c r="I37" s="21" t="s">
        <v>29</v>
      </c>
      <c r="J37" s="37">
        <v>543.75</v>
      </c>
      <c r="K37" s="32"/>
      <c r="L37" s="6"/>
    </row>
    <row r="38" ht="24" spans="1:12">
      <c r="A38" s="7"/>
      <c r="B38" s="70"/>
      <c r="C38" s="145"/>
      <c r="D38" s="146"/>
      <c r="E38" s="146"/>
      <c r="F38" s="71"/>
      <c r="G38" s="141">
        <f>SUM(G4:G37)</f>
        <v>1270000</v>
      </c>
      <c r="H38" s="141"/>
      <c r="I38" s="21"/>
      <c r="J38" s="37">
        <f>SUM(J4:J37)</f>
        <v>37120</v>
      </c>
      <c r="K38" s="32"/>
      <c r="L38" s="6"/>
    </row>
    <row r="39" spans="10:12">
      <c r="J39"/>
      <c r="L39"/>
    </row>
    <row r="40" spans="10:12">
      <c r="J40"/>
      <c r="L40"/>
    </row>
    <row r="41" spans="10:12">
      <c r="J41"/>
      <c r="L41"/>
    </row>
    <row r="42" spans="10:12">
      <c r="J42"/>
      <c r="L42"/>
    </row>
    <row r="43" spans="10:12">
      <c r="J43"/>
      <c r="L43"/>
    </row>
    <row r="44" spans="10:12">
      <c r="J44"/>
      <c r="L44"/>
    </row>
    <row r="45" spans="10:12">
      <c r="J45"/>
      <c r="L45"/>
    </row>
    <row r="46" spans="10:12">
      <c r="J46"/>
      <c r="L46"/>
    </row>
    <row r="47" spans="10:12">
      <c r="J47"/>
      <c r="L47"/>
    </row>
    <row r="48" spans="10:12">
      <c r="J48"/>
      <c r="L48"/>
    </row>
    <row r="49" spans="10:12">
      <c r="J49"/>
      <c r="L49"/>
    </row>
    <row r="50" spans="10:12">
      <c r="J50"/>
      <c r="L50"/>
    </row>
    <row r="51" spans="10:12">
      <c r="J51"/>
      <c r="L51"/>
    </row>
    <row r="52" spans="10:12">
      <c r="J52"/>
      <c r="L52"/>
    </row>
    <row r="53" spans="10:12">
      <c r="J53"/>
      <c r="L53"/>
    </row>
    <row r="54" spans="10:12">
      <c r="J54"/>
      <c r="L54"/>
    </row>
    <row r="55" spans="10:12">
      <c r="J55"/>
      <c r="L55"/>
    </row>
    <row r="56" spans="10:12">
      <c r="J56"/>
      <c r="L56"/>
    </row>
  </sheetData>
  <mergeCells count="2">
    <mergeCell ref="A1:L1"/>
    <mergeCell ref="A2:L2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M32"/>
  <sheetViews>
    <sheetView workbookViewId="0">
      <pane ySplit="3" topLeftCell="A28" activePane="bottomLeft" state="frozen"/>
      <selection/>
      <selection pane="bottomLeft" activeCell="A1" sqref="A1:L1"/>
    </sheetView>
  </sheetViews>
  <sheetFormatPr defaultColWidth="9" defaultRowHeight="14.25"/>
  <cols>
    <col min="1" max="1" width="4.1" customWidth="1"/>
    <col min="2" max="2" width="6.7" customWidth="1"/>
    <col min="3" max="3" width="6.5" customWidth="1"/>
    <col min="4" max="4" width="21.7" customWidth="1"/>
    <col min="5" max="5" width="20.7" customWidth="1"/>
    <col min="6" max="6" width="9.2" customWidth="1"/>
    <col min="7" max="7" width="9.4" customWidth="1"/>
    <col min="8" max="8" width="8.7" customWidth="1"/>
    <col min="9" max="9" width="11.2" customWidth="1"/>
    <col min="10" max="10" width="10.2" style="120" customWidth="1"/>
    <col min="11" max="11" width="12.1" customWidth="1"/>
    <col min="12" max="12" width="6.3" style="2" customWidth="1"/>
  </cols>
  <sheetData>
    <row r="1" ht="28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6.5" customHeight="1" spans="1:12">
      <c r="A2" s="5" t="s">
        <v>249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3.75" customHeight="1" spans="1:1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8" t="s">
        <v>8</v>
      </c>
      <c r="H3" s="30" t="s">
        <v>9</v>
      </c>
      <c r="I3" s="8" t="s">
        <v>10</v>
      </c>
      <c r="J3" s="131" t="s">
        <v>11</v>
      </c>
      <c r="K3" s="8" t="s">
        <v>12</v>
      </c>
      <c r="L3" s="6" t="s">
        <v>13</v>
      </c>
    </row>
    <row r="4" ht="25.05" customHeight="1" spans="1:13">
      <c r="A4" s="7">
        <v>1</v>
      </c>
      <c r="B4" s="35" t="s">
        <v>58</v>
      </c>
      <c r="C4" s="114" t="s">
        <v>250</v>
      </c>
      <c r="D4" s="108" t="s">
        <v>251</v>
      </c>
      <c r="E4" s="108" t="s">
        <v>252</v>
      </c>
      <c r="F4" s="64">
        <v>20170125</v>
      </c>
      <c r="G4" s="64">
        <v>50000</v>
      </c>
      <c r="H4" s="64">
        <v>12</v>
      </c>
      <c r="I4" s="73" t="s">
        <v>134</v>
      </c>
      <c r="J4" s="132">
        <v>2175</v>
      </c>
      <c r="K4" s="133"/>
      <c r="L4" s="6"/>
      <c r="M4" s="33"/>
    </row>
    <row r="5" ht="25.05" customHeight="1" spans="1:13">
      <c r="A5" s="7">
        <v>2</v>
      </c>
      <c r="B5" s="35" t="s">
        <v>58</v>
      </c>
      <c r="C5" s="114" t="s">
        <v>253</v>
      </c>
      <c r="D5" s="108" t="s">
        <v>254</v>
      </c>
      <c r="E5" s="108" t="s">
        <v>255</v>
      </c>
      <c r="F5" s="64">
        <v>20170125</v>
      </c>
      <c r="G5" s="64">
        <v>30000</v>
      </c>
      <c r="H5" s="64">
        <v>12</v>
      </c>
      <c r="I5" s="73" t="s">
        <v>256</v>
      </c>
      <c r="J5" s="132">
        <v>1305</v>
      </c>
      <c r="K5" s="133"/>
      <c r="L5" s="6"/>
      <c r="M5" s="33"/>
    </row>
    <row r="6" ht="25.05" customHeight="1" spans="1:13">
      <c r="A6" s="7">
        <v>3</v>
      </c>
      <c r="B6" s="35" t="s">
        <v>58</v>
      </c>
      <c r="C6" s="114" t="s">
        <v>257</v>
      </c>
      <c r="D6" s="108" t="s">
        <v>258</v>
      </c>
      <c r="E6" s="108" t="s">
        <v>259</v>
      </c>
      <c r="F6" s="64">
        <v>20170417</v>
      </c>
      <c r="G6" s="64">
        <v>40000</v>
      </c>
      <c r="H6" s="64">
        <v>12</v>
      </c>
      <c r="I6" s="73" t="s">
        <v>29</v>
      </c>
      <c r="J6" s="132">
        <v>1740</v>
      </c>
      <c r="K6" s="133"/>
      <c r="L6" s="6"/>
      <c r="M6" s="33"/>
    </row>
    <row r="7" ht="25.05" customHeight="1" spans="1:13">
      <c r="A7" s="7">
        <v>4</v>
      </c>
      <c r="B7" s="35" t="s">
        <v>58</v>
      </c>
      <c r="C7" s="114" t="s">
        <v>260</v>
      </c>
      <c r="D7" s="108" t="s">
        <v>261</v>
      </c>
      <c r="E7" s="108" t="s">
        <v>262</v>
      </c>
      <c r="F7" s="64">
        <v>20160929</v>
      </c>
      <c r="G7" s="64">
        <v>80000</v>
      </c>
      <c r="H7" s="64">
        <v>9</v>
      </c>
      <c r="I7" s="73" t="s">
        <v>263</v>
      </c>
      <c r="J7" s="132">
        <v>2936.25</v>
      </c>
      <c r="K7" s="133"/>
      <c r="L7" s="6"/>
      <c r="M7" s="33"/>
    </row>
    <row r="8" ht="25.05" customHeight="1" spans="1:13">
      <c r="A8" s="7">
        <v>5</v>
      </c>
      <c r="B8" s="35" t="s">
        <v>58</v>
      </c>
      <c r="C8" s="114" t="s">
        <v>264</v>
      </c>
      <c r="D8" s="108" t="s">
        <v>265</v>
      </c>
      <c r="E8" s="108" t="s">
        <v>266</v>
      </c>
      <c r="F8" s="64">
        <v>20170310</v>
      </c>
      <c r="G8" s="64">
        <v>40000</v>
      </c>
      <c r="H8" s="64">
        <v>12</v>
      </c>
      <c r="I8" s="73" t="s">
        <v>19</v>
      </c>
      <c r="J8" s="132">
        <v>1740</v>
      </c>
      <c r="K8" s="133"/>
      <c r="L8" s="35"/>
      <c r="M8" s="33"/>
    </row>
    <row r="9" ht="25.05" customHeight="1" spans="1:13">
      <c r="A9" s="7">
        <v>6</v>
      </c>
      <c r="B9" s="35" t="s">
        <v>58</v>
      </c>
      <c r="C9" s="114" t="s">
        <v>267</v>
      </c>
      <c r="D9" s="108" t="s">
        <v>268</v>
      </c>
      <c r="E9" s="108" t="s">
        <v>269</v>
      </c>
      <c r="F9" s="64">
        <v>20170222</v>
      </c>
      <c r="G9" s="64">
        <v>20000</v>
      </c>
      <c r="H9" s="64">
        <v>12</v>
      </c>
      <c r="I9" s="73" t="s">
        <v>29</v>
      </c>
      <c r="J9" s="132">
        <v>870</v>
      </c>
      <c r="K9" s="133"/>
      <c r="L9" s="6"/>
      <c r="M9" s="33"/>
    </row>
    <row r="10" ht="25.05" customHeight="1" spans="1:13">
      <c r="A10" s="7">
        <v>7</v>
      </c>
      <c r="B10" s="35" t="s">
        <v>58</v>
      </c>
      <c r="C10" s="114" t="s">
        <v>270</v>
      </c>
      <c r="D10" s="108" t="s">
        <v>271</v>
      </c>
      <c r="E10" s="108" t="s">
        <v>272</v>
      </c>
      <c r="F10" s="64">
        <v>20161111</v>
      </c>
      <c r="G10" s="64">
        <v>40000</v>
      </c>
      <c r="H10" s="64">
        <v>11</v>
      </c>
      <c r="I10" s="73" t="s">
        <v>29</v>
      </c>
      <c r="J10" s="132">
        <v>1595</v>
      </c>
      <c r="K10" s="133"/>
      <c r="L10" s="6"/>
      <c r="M10" s="33"/>
    </row>
    <row r="11" ht="25.05" customHeight="1" spans="1:13">
      <c r="A11" s="7">
        <v>8</v>
      </c>
      <c r="B11" s="35" t="s">
        <v>14</v>
      </c>
      <c r="C11" s="114" t="s">
        <v>273</v>
      </c>
      <c r="D11" s="108" t="s">
        <v>274</v>
      </c>
      <c r="E11" s="108" t="s">
        <v>275</v>
      </c>
      <c r="F11" s="64">
        <v>20170104</v>
      </c>
      <c r="G11" s="64">
        <v>100000</v>
      </c>
      <c r="H11" s="64">
        <v>12</v>
      </c>
      <c r="I11" s="73" t="s">
        <v>276</v>
      </c>
      <c r="J11" s="132">
        <v>4350</v>
      </c>
      <c r="K11" s="133"/>
      <c r="L11" s="6"/>
      <c r="M11" s="33"/>
    </row>
    <row r="12" ht="25.05" customHeight="1" spans="1:13">
      <c r="A12" s="7">
        <v>9</v>
      </c>
      <c r="B12" s="70" t="s">
        <v>14</v>
      </c>
      <c r="C12" s="114" t="s">
        <v>277</v>
      </c>
      <c r="D12" s="108" t="s">
        <v>278</v>
      </c>
      <c r="E12" s="108" t="s">
        <v>279</v>
      </c>
      <c r="F12" s="64">
        <v>20161207</v>
      </c>
      <c r="G12" s="64">
        <v>20000</v>
      </c>
      <c r="H12" s="64">
        <v>12</v>
      </c>
      <c r="I12" s="73" t="s">
        <v>29</v>
      </c>
      <c r="J12" s="132">
        <v>870</v>
      </c>
      <c r="K12" s="133"/>
      <c r="L12" s="6"/>
      <c r="M12" s="33"/>
    </row>
    <row r="13" ht="25.05" customHeight="1" spans="1:13">
      <c r="A13" s="7">
        <v>10</v>
      </c>
      <c r="B13" s="70" t="s">
        <v>14</v>
      </c>
      <c r="C13" s="114" t="s">
        <v>280</v>
      </c>
      <c r="D13" s="108" t="s">
        <v>281</v>
      </c>
      <c r="E13" s="108" t="s">
        <v>282</v>
      </c>
      <c r="F13" s="64">
        <v>20170907</v>
      </c>
      <c r="G13" s="64">
        <v>40000</v>
      </c>
      <c r="H13" s="64">
        <v>12</v>
      </c>
      <c r="I13" s="73" t="s">
        <v>29</v>
      </c>
      <c r="J13" s="132">
        <v>1740</v>
      </c>
      <c r="K13" s="133"/>
      <c r="L13" s="6"/>
      <c r="M13" s="33"/>
    </row>
    <row r="14" ht="25.05" customHeight="1" spans="1:12">
      <c r="A14" s="7">
        <v>11</v>
      </c>
      <c r="B14" s="70" t="s">
        <v>14</v>
      </c>
      <c r="C14" s="114" t="s">
        <v>283</v>
      </c>
      <c r="D14" s="108" t="s">
        <v>284</v>
      </c>
      <c r="E14" s="108" t="s">
        <v>285</v>
      </c>
      <c r="F14" s="64">
        <v>20161031</v>
      </c>
      <c r="G14" s="64">
        <v>20000</v>
      </c>
      <c r="H14" s="64">
        <v>10</v>
      </c>
      <c r="I14" s="73" t="s">
        <v>29</v>
      </c>
      <c r="J14" s="132">
        <v>725</v>
      </c>
      <c r="K14" s="133"/>
      <c r="L14" s="6"/>
    </row>
    <row r="15" ht="25.05" customHeight="1" spans="1:12">
      <c r="A15" s="7">
        <v>12</v>
      </c>
      <c r="B15" s="70" t="s">
        <v>14</v>
      </c>
      <c r="C15" s="114" t="s">
        <v>286</v>
      </c>
      <c r="D15" s="108" t="s">
        <v>287</v>
      </c>
      <c r="E15" s="108" t="s">
        <v>288</v>
      </c>
      <c r="F15" s="64">
        <v>20161209</v>
      </c>
      <c r="G15" s="64">
        <v>20000</v>
      </c>
      <c r="H15" s="64">
        <v>12</v>
      </c>
      <c r="I15" s="73" t="s">
        <v>29</v>
      </c>
      <c r="J15" s="132">
        <v>870</v>
      </c>
      <c r="K15" s="133"/>
      <c r="L15" s="6"/>
    </row>
    <row r="16" ht="25.05" customHeight="1" spans="1:12">
      <c r="A16" s="7">
        <v>13</v>
      </c>
      <c r="B16" s="70" t="s">
        <v>14</v>
      </c>
      <c r="C16" s="114" t="s">
        <v>289</v>
      </c>
      <c r="D16" s="108" t="s">
        <v>290</v>
      </c>
      <c r="E16" s="108" t="s">
        <v>291</v>
      </c>
      <c r="F16" s="64">
        <v>20170711</v>
      </c>
      <c r="G16" s="64">
        <v>20000</v>
      </c>
      <c r="H16" s="64">
        <v>2</v>
      </c>
      <c r="I16" s="73" t="s">
        <v>150</v>
      </c>
      <c r="J16" s="132">
        <v>145</v>
      </c>
      <c r="K16" s="133"/>
      <c r="L16" s="6"/>
    </row>
    <row r="17" ht="25.05" customHeight="1" spans="1:12">
      <c r="A17" s="7">
        <v>14</v>
      </c>
      <c r="B17" s="70" t="s">
        <v>14</v>
      </c>
      <c r="C17" s="114" t="s">
        <v>292</v>
      </c>
      <c r="D17" s="108" t="s">
        <v>293</v>
      </c>
      <c r="E17" s="108" t="s">
        <v>294</v>
      </c>
      <c r="F17" s="64">
        <v>20170104</v>
      </c>
      <c r="G17" s="64">
        <v>60000</v>
      </c>
      <c r="H17" s="64">
        <v>12</v>
      </c>
      <c r="I17" s="73" t="s">
        <v>263</v>
      </c>
      <c r="J17" s="132">
        <v>2610</v>
      </c>
      <c r="K17" s="133"/>
      <c r="L17" s="6"/>
    </row>
    <row r="18" ht="25.05" customHeight="1" spans="1:12">
      <c r="A18" s="7">
        <v>15</v>
      </c>
      <c r="B18" s="70" t="s">
        <v>14</v>
      </c>
      <c r="C18" s="114" t="s">
        <v>295</v>
      </c>
      <c r="D18" s="108" t="s">
        <v>296</v>
      </c>
      <c r="E18" s="108" t="s">
        <v>297</v>
      </c>
      <c r="F18" s="64">
        <v>20170421</v>
      </c>
      <c r="G18" s="64">
        <v>30000</v>
      </c>
      <c r="H18" s="64">
        <v>12</v>
      </c>
      <c r="I18" s="73" t="s">
        <v>29</v>
      </c>
      <c r="J18" s="132">
        <v>1305</v>
      </c>
      <c r="K18" s="133"/>
      <c r="L18" s="6"/>
    </row>
    <row r="19" ht="25.05" customHeight="1" spans="1:12">
      <c r="A19" s="7">
        <v>16</v>
      </c>
      <c r="B19" s="35" t="s">
        <v>24</v>
      </c>
      <c r="C19" s="121" t="s">
        <v>298</v>
      </c>
      <c r="D19" s="108" t="s">
        <v>299</v>
      </c>
      <c r="E19" s="122" t="s">
        <v>300</v>
      </c>
      <c r="F19" s="64">
        <v>20161108</v>
      </c>
      <c r="G19" s="64">
        <v>40000</v>
      </c>
      <c r="H19" s="64">
        <v>11</v>
      </c>
      <c r="I19" s="73" t="s">
        <v>29</v>
      </c>
      <c r="J19" s="132">
        <v>1595</v>
      </c>
      <c r="K19" s="130"/>
      <c r="L19" s="7"/>
    </row>
    <row r="20" ht="25.05" customHeight="1" spans="1:12">
      <c r="A20" s="7">
        <v>17</v>
      </c>
      <c r="B20" s="35" t="s">
        <v>45</v>
      </c>
      <c r="C20" s="121" t="s">
        <v>301</v>
      </c>
      <c r="D20" s="108" t="s">
        <v>302</v>
      </c>
      <c r="E20" s="108" t="s">
        <v>303</v>
      </c>
      <c r="F20" s="64">
        <v>20161102</v>
      </c>
      <c r="G20" s="64">
        <v>40000</v>
      </c>
      <c r="H20" s="64">
        <v>9</v>
      </c>
      <c r="I20" s="73" t="s">
        <v>134</v>
      </c>
      <c r="J20" s="132">
        <v>1305</v>
      </c>
      <c r="K20" s="130"/>
      <c r="L20" s="7"/>
    </row>
    <row r="21" ht="25.05" customHeight="1" spans="1:12">
      <c r="A21" s="7">
        <v>18</v>
      </c>
      <c r="B21" s="35" t="s">
        <v>45</v>
      </c>
      <c r="C21" s="121" t="s">
        <v>304</v>
      </c>
      <c r="D21" s="108" t="s">
        <v>305</v>
      </c>
      <c r="E21" s="108" t="s">
        <v>306</v>
      </c>
      <c r="F21" s="64">
        <v>20161221</v>
      </c>
      <c r="G21" s="64">
        <v>40000</v>
      </c>
      <c r="H21" s="64">
        <v>12</v>
      </c>
      <c r="I21" s="73" t="s">
        <v>19</v>
      </c>
      <c r="J21" s="132">
        <v>1740</v>
      </c>
      <c r="K21" s="130"/>
      <c r="L21" s="7"/>
    </row>
    <row r="22" ht="25.05" customHeight="1" spans="1:12">
      <c r="A22" s="7">
        <v>19</v>
      </c>
      <c r="B22" s="35" t="s">
        <v>45</v>
      </c>
      <c r="C22" s="123" t="s">
        <v>307</v>
      </c>
      <c r="D22" s="108" t="s">
        <v>308</v>
      </c>
      <c r="E22" s="108" t="s">
        <v>309</v>
      </c>
      <c r="F22" s="64">
        <v>20161112</v>
      </c>
      <c r="G22" s="64">
        <v>30000</v>
      </c>
      <c r="H22" s="64">
        <v>11</v>
      </c>
      <c r="I22" s="73" t="s">
        <v>29</v>
      </c>
      <c r="J22" s="132">
        <v>1196.25</v>
      </c>
      <c r="K22" s="130"/>
      <c r="L22" s="7"/>
    </row>
    <row r="23" ht="25.05" customHeight="1" spans="1:12">
      <c r="A23" s="124">
        <v>20</v>
      </c>
      <c r="B23" s="125" t="s">
        <v>58</v>
      </c>
      <c r="C23" s="126" t="s">
        <v>310</v>
      </c>
      <c r="D23" s="108" t="s">
        <v>311</v>
      </c>
      <c r="E23" s="127" t="s">
        <v>312</v>
      </c>
      <c r="F23" s="128">
        <v>20170828</v>
      </c>
      <c r="G23" s="128">
        <v>60000</v>
      </c>
      <c r="H23" s="128">
        <v>11</v>
      </c>
      <c r="I23" s="134" t="s">
        <v>134</v>
      </c>
      <c r="J23" s="135">
        <v>2392.5</v>
      </c>
      <c r="K23" s="136"/>
      <c r="L23" s="124"/>
    </row>
    <row r="24" ht="25.05" customHeight="1" spans="1:12">
      <c r="A24" s="7">
        <v>21</v>
      </c>
      <c r="B24" s="125" t="s">
        <v>24</v>
      </c>
      <c r="C24" s="129" t="s">
        <v>313</v>
      </c>
      <c r="D24" s="108" t="s">
        <v>314</v>
      </c>
      <c r="E24" s="127" t="s">
        <v>315</v>
      </c>
      <c r="F24" s="128">
        <v>20170306</v>
      </c>
      <c r="G24" s="128">
        <v>20000</v>
      </c>
      <c r="H24" s="128">
        <v>12</v>
      </c>
      <c r="I24" s="73" t="s">
        <v>134</v>
      </c>
      <c r="J24" s="135">
        <v>870</v>
      </c>
      <c r="K24" s="136"/>
      <c r="L24" s="124"/>
    </row>
    <row r="25" ht="25.05" customHeight="1" spans="1:12">
      <c r="A25" s="124">
        <v>22</v>
      </c>
      <c r="B25" s="125" t="s">
        <v>24</v>
      </c>
      <c r="C25" s="129" t="s">
        <v>316</v>
      </c>
      <c r="D25" s="108" t="s">
        <v>317</v>
      </c>
      <c r="E25" s="127" t="s">
        <v>318</v>
      </c>
      <c r="F25" s="128">
        <v>20160524</v>
      </c>
      <c r="G25" s="128">
        <v>40000</v>
      </c>
      <c r="H25" s="128">
        <v>5.5</v>
      </c>
      <c r="I25" s="73" t="s">
        <v>19</v>
      </c>
      <c r="J25" s="135">
        <v>797.5</v>
      </c>
      <c r="K25" s="136"/>
      <c r="L25" s="124"/>
    </row>
    <row r="26" ht="25.05" customHeight="1" spans="1:12">
      <c r="A26" s="7">
        <v>23</v>
      </c>
      <c r="B26" s="125" t="s">
        <v>45</v>
      </c>
      <c r="C26" s="129" t="s">
        <v>319</v>
      </c>
      <c r="D26" s="108" t="s">
        <v>320</v>
      </c>
      <c r="E26" s="127" t="s">
        <v>321</v>
      </c>
      <c r="F26" s="128">
        <v>20160608</v>
      </c>
      <c r="G26" s="128">
        <v>70000</v>
      </c>
      <c r="H26" s="128">
        <v>11</v>
      </c>
      <c r="I26" s="73" t="s">
        <v>29</v>
      </c>
      <c r="J26" s="135">
        <v>2791.25</v>
      </c>
      <c r="K26" s="136"/>
      <c r="L26" s="124"/>
    </row>
    <row r="27" ht="25.05" customHeight="1" spans="1:12">
      <c r="A27" s="124">
        <v>24</v>
      </c>
      <c r="B27" s="125" t="s">
        <v>36</v>
      </c>
      <c r="C27" s="129" t="s">
        <v>322</v>
      </c>
      <c r="D27" s="108" t="s">
        <v>323</v>
      </c>
      <c r="E27" s="127" t="s">
        <v>324</v>
      </c>
      <c r="F27" s="128">
        <v>20161108</v>
      </c>
      <c r="G27" s="128">
        <v>60000</v>
      </c>
      <c r="H27" s="128">
        <v>7.5</v>
      </c>
      <c r="I27" s="134" t="s">
        <v>134</v>
      </c>
      <c r="J27" s="135">
        <v>1667.5</v>
      </c>
      <c r="K27" s="136"/>
      <c r="L27" s="124"/>
    </row>
    <row r="28" ht="25.05" customHeight="1" spans="1:12">
      <c r="A28" s="7">
        <v>25</v>
      </c>
      <c r="B28" s="125" t="s">
        <v>36</v>
      </c>
      <c r="C28" s="129" t="s">
        <v>325</v>
      </c>
      <c r="D28" s="108" t="s">
        <v>326</v>
      </c>
      <c r="E28" s="127" t="s">
        <v>327</v>
      </c>
      <c r="F28" s="128">
        <v>20170317</v>
      </c>
      <c r="G28" s="128">
        <v>30000</v>
      </c>
      <c r="H28" s="128">
        <v>9</v>
      </c>
      <c r="I28" s="73" t="s">
        <v>134</v>
      </c>
      <c r="J28" s="135">
        <v>978.75</v>
      </c>
      <c r="K28" s="136"/>
      <c r="L28" s="124"/>
    </row>
    <row r="29" ht="25.05" customHeight="1" spans="1:12">
      <c r="A29" s="124">
        <v>26</v>
      </c>
      <c r="B29" s="125" t="s">
        <v>24</v>
      </c>
      <c r="C29" s="129" t="s">
        <v>328</v>
      </c>
      <c r="D29" s="108" t="s">
        <v>329</v>
      </c>
      <c r="E29" s="127" t="s">
        <v>330</v>
      </c>
      <c r="F29" s="128">
        <v>20170222</v>
      </c>
      <c r="G29" s="128">
        <v>30000</v>
      </c>
      <c r="H29" s="128">
        <v>11</v>
      </c>
      <c r="I29" s="73" t="s">
        <v>19</v>
      </c>
      <c r="J29" s="135">
        <v>1196.25</v>
      </c>
      <c r="K29" s="136"/>
      <c r="L29" s="124"/>
    </row>
    <row r="30" ht="25.05" customHeight="1" spans="1:12">
      <c r="A30" s="7">
        <v>27</v>
      </c>
      <c r="B30" s="125" t="s">
        <v>24</v>
      </c>
      <c r="C30" s="129" t="s">
        <v>331</v>
      </c>
      <c r="D30" s="108" t="s">
        <v>332</v>
      </c>
      <c r="E30" s="127" t="s">
        <v>333</v>
      </c>
      <c r="F30" s="128">
        <v>20170106</v>
      </c>
      <c r="G30" s="128">
        <v>40000</v>
      </c>
      <c r="H30" s="128">
        <v>11</v>
      </c>
      <c r="I30" s="73" t="s">
        <v>29</v>
      </c>
      <c r="J30" s="135">
        <v>1595</v>
      </c>
      <c r="K30" s="136"/>
      <c r="L30" s="124"/>
    </row>
    <row r="31" ht="25.05" customHeight="1" spans="1:12">
      <c r="A31" s="124">
        <v>28</v>
      </c>
      <c r="B31" s="125" t="s">
        <v>45</v>
      </c>
      <c r="C31" s="129" t="s">
        <v>334</v>
      </c>
      <c r="D31" s="108" t="s">
        <v>335</v>
      </c>
      <c r="E31" s="127" t="s">
        <v>336</v>
      </c>
      <c r="F31" s="128">
        <v>20160615</v>
      </c>
      <c r="G31" s="128">
        <v>40000</v>
      </c>
      <c r="H31" s="128">
        <v>6</v>
      </c>
      <c r="I31" s="134" t="s">
        <v>134</v>
      </c>
      <c r="J31" s="135">
        <v>870</v>
      </c>
      <c r="K31" s="136"/>
      <c r="L31" s="124"/>
    </row>
    <row r="32" ht="25.05" customHeight="1" spans="1:12">
      <c r="A32" s="130"/>
      <c r="B32" s="130"/>
      <c r="C32" s="32" t="s">
        <v>115</v>
      </c>
      <c r="D32" s="130"/>
      <c r="E32" s="130"/>
      <c r="F32" s="130"/>
      <c r="G32" s="130">
        <f>SUM(G4:G31)</f>
        <v>1150000</v>
      </c>
      <c r="H32" s="130"/>
      <c r="I32" s="130"/>
      <c r="J32" s="137">
        <f>SUM(J4:J31)</f>
        <v>43971.25</v>
      </c>
      <c r="K32" s="130"/>
      <c r="L32" s="7"/>
    </row>
  </sheetData>
  <mergeCells count="2">
    <mergeCell ref="A1:L1"/>
    <mergeCell ref="A2:L2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N15"/>
  <sheetViews>
    <sheetView workbookViewId="0">
      <pane ySplit="3" topLeftCell="A4" activePane="bottomLeft" state="frozen"/>
      <selection/>
      <selection pane="bottomLeft" activeCell="D3" sqref="D$1:D$1048576"/>
    </sheetView>
  </sheetViews>
  <sheetFormatPr defaultColWidth="9" defaultRowHeight="14.25"/>
  <cols>
    <col min="1" max="1" width="4.1" customWidth="1"/>
    <col min="2" max="2" width="6.7" customWidth="1"/>
    <col min="3" max="3" width="6.5" customWidth="1"/>
    <col min="4" max="4" width="21.7" style="103" hidden="1" customWidth="1"/>
    <col min="5" max="5" width="21.7" style="103" customWidth="1"/>
    <col min="6" max="6" width="20.7" customWidth="1"/>
    <col min="7" max="7" width="9.2" customWidth="1"/>
    <col min="8" max="8" width="9.4" customWidth="1"/>
    <col min="9" max="9" width="8.7" customWidth="1"/>
    <col min="10" max="10" width="9.1" customWidth="1"/>
    <col min="11" max="11" width="10.2" style="1" customWidth="1"/>
    <col min="12" max="12" width="12.1" customWidth="1"/>
    <col min="13" max="13" width="6.3" style="2" customWidth="1"/>
  </cols>
  <sheetData>
    <row r="1" ht="28.5" customHeight="1" spans="1:13">
      <c r="A1" s="3" t="s">
        <v>337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.5" customHeight="1" spans="1:13">
      <c r="A2" s="62" t="s">
        <v>338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.75" customHeight="1" spans="1:13">
      <c r="A3" s="6" t="s">
        <v>2</v>
      </c>
      <c r="B3" s="7" t="s">
        <v>3</v>
      </c>
      <c r="C3" s="6" t="s">
        <v>4</v>
      </c>
      <c r="D3" s="104" t="s">
        <v>5</v>
      </c>
      <c r="E3" s="6" t="s">
        <v>5</v>
      </c>
      <c r="F3" s="6" t="s">
        <v>6</v>
      </c>
      <c r="G3" s="8" t="s">
        <v>7</v>
      </c>
      <c r="H3" s="8" t="s">
        <v>8</v>
      </c>
      <c r="I3" s="30" t="s">
        <v>9</v>
      </c>
      <c r="J3" s="8" t="s">
        <v>10</v>
      </c>
      <c r="K3" s="31" t="s">
        <v>11</v>
      </c>
      <c r="L3" s="8" t="s">
        <v>12</v>
      </c>
      <c r="M3" s="6" t="s">
        <v>13</v>
      </c>
    </row>
    <row r="4" ht="25.05" customHeight="1" spans="1:14">
      <c r="A4" s="7">
        <v>1</v>
      </c>
      <c r="B4" s="105" t="s">
        <v>339</v>
      </c>
      <c r="C4" s="106" t="s">
        <v>340</v>
      </c>
      <c r="D4" s="107" t="s">
        <v>341</v>
      </c>
      <c r="E4" s="12" t="str">
        <f>LEFT(D4,6)&amp;"********"&amp;RIGHT(D4,4)</f>
        <v>642221********1775</v>
      </c>
      <c r="F4" s="108" t="s">
        <v>342</v>
      </c>
      <c r="G4" s="64">
        <v>20170308</v>
      </c>
      <c r="H4" s="64">
        <v>30000</v>
      </c>
      <c r="I4" s="64">
        <v>9</v>
      </c>
      <c r="J4" s="73" t="s">
        <v>343</v>
      </c>
      <c r="K4" s="64">
        <v>978.75</v>
      </c>
      <c r="L4" s="32"/>
      <c r="M4" s="6"/>
      <c r="N4" s="33"/>
    </row>
    <row r="5" ht="25.05" customHeight="1" spans="1:14">
      <c r="A5" s="7">
        <v>2</v>
      </c>
      <c r="B5" s="105" t="s">
        <v>339</v>
      </c>
      <c r="C5" s="106" t="s">
        <v>344</v>
      </c>
      <c r="D5" s="107" t="s">
        <v>345</v>
      </c>
      <c r="E5" s="12" t="str">
        <f t="shared" ref="E5:E12" si="0">LEFT(D5,6)&amp;"********"&amp;RIGHT(D5,4)</f>
        <v>642221********1771</v>
      </c>
      <c r="F5" s="108" t="s">
        <v>346</v>
      </c>
      <c r="G5" s="64">
        <v>20170302</v>
      </c>
      <c r="H5" s="64">
        <v>30000</v>
      </c>
      <c r="I5" s="64">
        <v>9</v>
      </c>
      <c r="J5" s="118" t="s">
        <v>347</v>
      </c>
      <c r="K5" s="64">
        <v>978.75</v>
      </c>
      <c r="L5" s="32"/>
      <c r="M5" s="6"/>
      <c r="N5" s="33"/>
    </row>
    <row r="6" ht="25.05" customHeight="1" spans="1:14">
      <c r="A6" s="7">
        <v>3</v>
      </c>
      <c r="B6" s="105" t="s">
        <v>339</v>
      </c>
      <c r="C6" s="106" t="s">
        <v>348</v>
      </c>
      <c r="D6" s="107" t="s">
        <v>349</v>
      </c>
      <c r="E6" s="12" t="str">
        <f t="shared" si="0"/>
        <v>642221********1811</v>
      </c>
      <c r="F6" s="108" t="s">
        <v>350</v>
      </c>
      <c r="G6" s="64">
        <v>20170302</v>
      </c>
      <c r="H6" s="64">
        <v>30000</v>
      </c>
      <c r="I6" s="64">
        <v>9</v>
      </c>
      <c r="J6" s="73" t="s">
        <v>343</v>
      </c>
      <c r="K6" s="64">
        <v>978.75</v>
      </c>
      <c r="L6" s="32"/>
      <c r="M6" s="6"/>
      <c r="N6" s="33"/>
    </row>
    <row r="7" ht="25.05" customHeight="1" spans="1:14">
      <c r="A7" s="7">
        <v>4</v>
      </c>
      <c r="B7" s="105" t="s">
        <v>351</v>
      </c>
      <c r="C7" s="109" t="s">
        <v>245</v>
      </c>
      <c r="D7" s="107" t="s">
        <v>246</v>
      </c>
      <c r="E7" s="12" t="str">
        <f t="shared" si="0"/>
        <v>642221********1773</v>
      </c>
      <c r="F7" s="108" t="s">
        <v>247</v>
      </c>
      <c r="G7" s="64">
        <v>20170721</v>
      </c>
      <c r="H7" s="64">
        <v>50000</v>
      </c>
      <c r="I7" s="64">
        <v>5</v>
      </c>
      <c r="J7" s="73" t="s">
        <v>343</v>
      </c>
      <c r="K7" s="64">
        <v>906.25</v>
      </c>
      <c r="L7" s="32"/>
      <c r="M7" s="6"/>
      <c r="N7" s="33"/>
    </row>
    <row r="8" ht="25.05" customHeight="1" spans="1:14">
      <c r="A8" s="7">
        <v>5</v>
      </c>
      <c r="B8" s="105" t="s">
        <v>352</v>
      </c>
      <c r="C8" s="109" t="s">
        <v>353</v>
      </c>
      <c r="D8" s="107" t="s">
        <v>354</v>
      </c>
      <c r="E8" s="12" t="str">
        <f t="shared" si="0"/>
        <v>642221********1815</v>
      </c>
      <c r="F8" s="108" t="s">
        <v>355</v>
      </c>
      <c r="G8" s="64">
        <v>20160421</v>
      </c>
      <c r="H8" s="64">
        <v>20000</v>
      </c>
      <c r="I8" s="64">
        <v>4</v>
      </c>
      <c r="J8" s="118" t="s">
        <v>347</v>
      </c>
      <c r="K8" s="64">
        <v>290</v>
      </c>
      <c r="L8" s="32"/>
      <c r="M8" s="6"/>
      <c r="N8" s="33"/>
    </row>
    <row r="9" ht="25.05" customHeight="1" spans="1:14">
      <c r="A9" s="7">
        <v>6</v>
      </c>
      <c r="B9" s="105" t="s">
        <v>352</v>
      </c>
      <c r="C9" s="109" t="s">
        <v>356</v>
      </c>
      <c r="D9" s="107" t="s">
        <v>357</v>
      </c>
      <c r="E9" s="12" t="str">
        <f t="shared" si="0"/>
        <v>642221********1837</v>
      </c>
      <c r="F9" s="110" t="s">
        <v>358</v>
      </c>
      <c r="G9" s="64">
        <v>20170112</v>
      </c>
      <c r="H9" s="64">
        <v>40000</v>
      </c>
      <c r="I9" s="64">
        <v>12</v>
      </c>
      <c r="J9" s="73" t="s">
        <v>343</v>
      </c>
      <c r="K9" s="64">
        <v>1740</v>
      </c>
      <c r="L9" s="32"/>
      <c r="M9" s="6"/>
      <c r="N9" s="33"/>
    </row>
    <row r="10" ht="25.05" customHeight="1" spans="1:14">
      <c r="A10" s="7">
        <v>7</v>
      </c>
      <c r="B10" s="105" t="s">
        <v>351</v>
      </c>
      <c r="C10" s="109" t="s">
        <v>359</v>
      </c>
      <c r="D10" s="107" t="s">
        <v>360</v>
      </c>
      <c r="E10" s="12" t="str">
        <f t="shared" si="0"/>
        <v>642221********1810</v>
      </c>
      <c r="F10" s="108" t="s">
        <v>361</v>
      </c>
      <c r="G10" s="64">
        <v>20170521</v>
      </c>
      <c r="H10" s="64">
        <v>30000</v>
      </c>
      <c r="I10" s="64">
        <v>7</v>
      </c>
      <c r="J10" s="73" t="s">
        <v>343</v>
      </c>
      <c r="K10" s="64">
        <v>761.25</v>
      </c>
      <c r="L10" s="32"/>
      <c r="M10" s="35"/>
      <c r="N10" s="33"/>
    </row>
    <row r="11" ht="25.05" customHeight="1" spans="1:14">
      <c r="A11" s="7">
        <v>8</v>
      </c>
      <c r="B11" s="105" t="s">
        <v>362</v>
      </c>
      <c r="C11" s="111" t="s">
        <v>363</v>
      </c>
      <c r="D11" s="107" t="s">
        <v>364</v>
      </c>
      <c r="E11" s="12" t="str">
        <f t="shared" si="0"/>
        <v>642221********1792</v>
      </c>
      <c r="F11" s="108" t="s">
        <v>365</v>
      </c>
      <c r="G11" s="112">
        <v>20170112</v>
      </c>
      <c r="H11" s="112">
        <v>30000</v>
      </c>
      <c r="I11" s="112">
        <v>11</v>
      </c>
      <c r="J11" s="118" t="s">
        <v>347</v>
      </c>
      <c r="K11" s="112">
        <v>1196.25</v>
      </c>
      <c r="L11" s="32"/>
      <c r="M11" s="35"/>
      <c r="N11" s="33"/>
    </row>
    <row r="12" ht="25.05" customHeight="1" spans="1:14">
      <c r="A12" s="7">
        <v>9</v>
      </c>
      <c r="B12" s="105" t="s">
        <v>362</v>
      </c>
      <c r="C12" s="111" t="s">
        <v>366</v>
      </c>
      <c r="D12" s="107" t="s">
        <v>367</v>
      </c>
      <c r="E12" s="12" t="str">
        <f t="shared" si="0"/>
        <v>642221********1796</v>
      </c>
      <c r="F12" s="108" t="s">
        <v>368</v>
      </c>
      <c r="G12" s="112">
        <v>20171012</v>
      </c>
      <c r="H12" s="112">
        <v>40000</v>
      </c>
      <c r="I12" s="112">
        <v>2</v>
      </c>
      <c r="J12" s="73" t="s">
        <v>343</v>
      </c>
      <c r="K12" s="112">
        <v>290</v>
      </c>
      <c r="L12" s="32"/>
      <c r="M12" s="35"/>
      <c r="N12" s="33"/>
    </row>
    <row r="13" ht="25.05" customHeight="1" spans="1:14">
      <c r="A13" s="54" t="s">
        <v>115</v>
      </c>
      <c r="B13" s="113"/>
      <c r="C13" s="114"/>
      <c r="D13" s="107"/>
      <c r="E13" s="115"/>
      <c r="F13" s="116"/>
      <c r="G13" s="66"/>
      <c r="H13" s="117">
        <f>SUM(H4:H12)</f>
        <v>300000</v>
      </c>
      <c r="I13" s="117"/>
      <c r="J13" s="66"/>
      <c r="K13" s="119">
        <f>SUM(K4:K12)</f>
        <v>8120</v>
      </c>
      <c r="L13" s="32"/>
      <c r="M13" s="6"/>
      <c r="N13" s="33"/>
    </row>
    <row r="14" ht="25.05" customHeight="1"/>
    <row r="15" ht="25.05" customHeight="1"/>
  </sheetData>
  <sheetProtection password="CEC2" sheet="1" objects="1"/>
  <mergeCells count="3">
    <mergeCell ref="A1:M1"/>
    <mergeCell ref="A2:M2"/>
    <mergeCell ref="A13:B13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N104"/>
  <sheetViews>
    <sheetView workbookViewId="0">
      <pane ySplit="3" topLeftCell="A52" activePane="bottomLeft" state="frozen"/>
      <selection/>
      <selection pane="bottomLeft" activeCell="D3" sqref="D$1:D$1048576"/>
    </sheetView>
  </sheetViews>
  <sheetFormatPr defaultColWidth="9" defaultRowHeight="14.25"/>
  <cols>
    <col min="1" max="1" width="4.1" customWidth="1"/>
    <col min="2" max="2" width="6.7" customWidth="1"/>
    <col min="3" max="3" width="6.5" customWidth="1"/>
    <col min="4" max="4" width="21.7" hidden="1" customWidth="1"/>
    <col min="5" max="5" width="21.7" customWidth="1"/>
    <col min="6" max="6" width="22.2" customWidth="1"/>
    <col min="7" max="7" width="9.2" customWidth="1"/>
    <col min="8" max="8" width="9.4" customWidth="1"/>
    <col min="9" max="9" width="8.7" customWidth="1"/>
    <col min="10" max="10" width="9.1" customWidth="1"/>
    <col min="11" max="11" width="11.4" style="1" customWidth="1"/>
    <col min="12" max="12" width="10.6" customWidth="1"/>
    <col min="13" max="13" width="6.3" style="2" customWidth="1"/>
  </cols>
  <sheetData>
    <row r="1" ht="28.5" customHeight="1" spans="1:13">
      <c r="A1" s="3" t="s">
        <v>337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.5" customHeight="1" spans="1:13">
      <c r="A2" s="5" t="s">
        <v>369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.75" customHeight="1" spans="1:13">
      <c r="A3" s="6" t="s">
        <v>2</v>
      </c>
      <c r="B3" s="7" t="s">
        <v>3</v>
      </c>
      <c r="C3" s="6" t="s">
        <v>4</v>
      </c>
      <c r="D3" s="6" t="s">
        <v>5</v>
      </c>
      <c r="E3" s="6" t="s">
        <v>5</v>
      </c>
      <c r="F3" s="6" t="s">
        <v>6</v>
      </c>
      <c r="G3" s="8" t="s">
        <v>7</v>
      </c>
      <c r="H3" s="8" t="s">
        <v>8</v>
      </c>
      <c r="I3" s="30" t="s">
        <v>9</v>
      </c>
      <c r="J3" s="8" t="s">
        <v>10</v>
      </c>
      <c r="K3" s="31" t="s">
        <v>11</v>
      </c>
      <c r="L3" s="8" t="s">
        <v>12</v>
      </c>
      <c r="M3" s="6" t="s">
        <v>13</v>
      </c>
    </row>
    <row r="4" ht="25.05" customHeight="1" spans="1:14">
      <c r="A4" s="7">
        <v>1</v>
      </c>
      <c r="B4" s="80" t="s">
        <v>45</v>
      </c>
      <c r="C4" s="81" t="s">
        <v>370</v>
      </c>
      <c r="D4" s="157" t="s">
        <v>371</v>
      </c>
      <c r="E4" s="12" t="str">
        <f>LEFT(D4,6)&amp;"********"&amp;RIGHT(D4,4)</f>
        <v>642221********1777</v>
      </c>
      <c r="F4" s="83" t="s">
        <v>372</v>
      </c>
      <c r="G4" s="84">
        <v>20170316</v>
      </c>
      <c r="H4" s="84">
        <v>60000</v>
      </c>
      <c r="I4" s="84">
        <v>9</v>
      </c>
      <c r="J4" s="99" t="s">
        <v>343</v>
      </c>
      <c r="K4" s="100">
        <v>1740</v>
      </c>
      <c r="L4" s="84"/>
      <c r="M4" s="84"/>
      <c r="N4" s="33"/>
    </row>
    <row r="5" ht="25.05" customHeight="1" spans="1:14">
      <c r="A5" s="7">
        <v>2</v>
      </c>
      <c r="B5" s="80" t="s">
        <v>45</v>
      </c>
      <c r="C5" s="81" t="s">
        <v>373</v>
      </c>
      <c r="D5" s="157" t="s">
        <v>374</v>
      </c>
      <c r="E5" s="12" t="str">
        <f t="shared" ref="E5:E36" si="0">LEFT(D5,6)&amp;"********"&amp;RIGHT(D5,4)</f>
        <v>642221********1832</v>
      </c>
      <c r="F5" s="83" t="s">
        <v>375</v>
      </c>
      <c r="G5" s="84">
        <v>20170221</v>
      </c>
      <c r="H5" s="84">
        <v>30000</v>
      </c>
      <c r="I5" s="84">
        <v>10</v>
      </c>
      <c r="J5" s="99" t="s">
        <v>343</v>
      </c>
      <c r="K5" s="100">
        <v>1087.5</v>
      </c>
      <c r="L5" s="84"/>
      <c r="M5" s="84"/>
      <c r="N5" s="33"/>
    </row>
    <row r="6" ht="25.05" customHeight="1" spans="1:14">
      <c r="A6" s="7">
        <v>3</v>
      </c>
      <c r="B6" s="80" t="s">
        <v>45</v>
      </c>
      <c r="C6" s="81" t="s">
        <v>376</v>
      </c>
      <c r="D6" s="157" t="s">
        <v>377</v>
      </c>
      <c r="E6" s="12" t="str">
        <f t="shared" si="0"/>
        <v>642221********1797</v>
      </c>
      <c r="F6" s="83" t="s">
        <v>378</v>
      </c>
      <c r="G6" s="84">
        <v>20170424</v>
      </c>
      <c r="H6" s="84">
        <v>30000</v>
      </c>
      <c r="I6" s="84">
        <v>8</v>
      </c>
      <c r="J6" s="99" t="s">
        <v>343</v>
      </c>
      <c r="K6" s="100">
        <v>870</v>
      </c>
      <c r="L6" s="84"/>
      <c r="M6" s="84"/>
      <c r="N6" s="33"/>
    </row>
    <row r="7" ht="25.05" customHeight="1" spans="1:14">
      <c r="A7" s="7">
        <v>4</v>
      </c>
      <c r="B7" s="80" t="s">
        <v>45</v>
      </c>
      <c r="C7" s="81" t="s">
        <v>379</v>
      </c>
      <c r="D7" s="157" t="s">
        <v>380</v>
      </c>
      <c r="E7" s="12" t="str">
        <f t="shared" si="0"/>
        <v>642221********1838</v>
      </c>
      <c r="F7" s="85" t="s">
        <v>381</v>
      </c>
      <c r="G7" s="84">
        <v>20160204</v>
      </c>
      <c r="H7" s="84">
        <v>50000</v>
      </c>
      <c r="I7" s="84">
        <v>2</v>
      </c>
      <c r="J7" s="99" t="s">
        <v>343</v>
      </c>
      <c r="K7" s="100">
        <v>362.5</v>
      </c>
      <c r="L7" s="84"/>
      <c r="M7" s="84"/>
      <c r="N7" s="33"/>
    </row>
    <row r="8" ht="25.05" customHeight="1" spans="1:14">
      <c r="A8" s="7">
        <v>5</v>
      </c>
      <c r="B8" s="80" t="s">
        <v>45</v>
      </c>
      <c r="C8" s="81" t="s">
        <v>382</v>
      </c>
      <c r="D8" s="157" t="s">
        <v>383</v>
      </c>
      <c r="E8" s="12" t="str">
        <f t="shared" si="0"/>
        <v>642221********1771</v>
      </c>
      <c r="F8" s="83" t="s">
        <v>384</v>
      </c>
      <c r="G8" s="84">
        <v>20170315</v>
      </c>
      <c r="H8" s="84">
        <v>30000</v>
      </c>
      <c r="I8" s="84">
        <v>9</v>
      </c>
      <c r="J8" s="99" t="s">
        <v>343</v>
      </c>
      <c r="K8" s="100">
        <v>978.75</v>
      </c>
      <c r="L8" s="84"/>
      <c r="M8" s="80"/>
      <c r="N8" s="33"/>
    </row>
    <row r="9" ht="25.05" customHeight="1" spans="1:14">
      <c r="A9" s="7">
        <v>6</v>
      </c>
      <c r="B9" s="80" t="s">
        <v>45</v>
      </c>
      <c r="C9" s="81" t="s">
        <v>385</v>
      </c>
      <c r="D9" s="86" t="s">
        <v>386</v>
      </c>
      <c r="E9" s="12" t="str">
        <f t="shared" si="0"/>
        <v>642221********181X</v>
      </c>
      <c r="F9" s="87" t="s">
        <v>387</v>
      </c>
      <c r="G9" s="88" t="s">
        <v>72</v>
      </c>
      <c r="H9" s="89">
        <v>30000</v>
      </c>
      <c r="I9" s="89">
        <v>9</v>
      </c>
      <c r="J9" s="99" t="s">
        <v>343</v>
      </c>
      <c r="K9" s="101">
        <v>978.75</v>
      </c>
      <c r="L9" s="84"/>
      <c r="M9" s="84"/>
      <c r="N9" s="33"/>
    </row>
    <row r="10" ht="25.05" customHeight="1" spans="1:14">
      <c r="A10" s="7">
        <v>7</v>
      </c>
      <c r="B10" s="80" t="s">
        <v>45</v>
      </c>
      <c r="C10" s="81" t="s">
        <v>388</v>
      </c>
      <c r="D10" s="158" t="s">
        <v>389</v>
      </c>
      <c r="E10" s="12" t="str">
        <f t="shared" si="0"/>
        <v>642221********1784</v>
      </c>
      <c r="F10" s="90" t="s">
        <v>390</v>
      </c>
      <c r="G10" s="91" t="s">
        <v>391</v>
      </c>
      <c r="H10" s="92">
        <v>30000</v>
      </c>
      <c r="I10" s="92">
        <v>11</v>
      </c>
      <c r="J10" s="99" t="s">
        <v>343</v>
      </c>
      <c r="K10" s="102">
        <v>1196.25</v>
      </c>
      <c r="L10" s="84"/>
      <c r="M10" s="84"/>
      <c r="N10" s="33"/>
    </row>
    <row r="11" ht="25.05" customHeight="1" spans="1:14">
      <c r="A11" s="7">
        <v>8</v>
      </c>
      <c r="B11" s="80" t="s">
        <v>45</v>
      </c>
      <c r="C11" s="81" t="s">
        <v>392</v>
      </c>
      <c r="D11" s="158" t="s">
        <v>393</v>
      </c>
      <c r="E11" s="12" t="str">
        <f t="shared" si="0"/>
        <v>642221********1776</v>
      </c>
      <c r="F11" s="90" t="s">
        <v>394</v>
      </c>
      <c r="G11" s="91" t="s">
        <v>395</v>
      </c>
      <c r="H11" s="92">
        <v>30000</v>
      </c>
      <c r="I11" s="92">
        <v>12</v>
      </c>
      <c r="J11" s="99" t="s">
        <v>343</v>
      </c>
      <c r="K11" s="102">
        <v>1305</v>
      </c>
      <c r="L11" s="84"/>
      <c r="M11" s="84"/>
      <c r="N11" s="33"/>
    </row>
    <row r="12" ht="25.05" customHeight="1" spans="1:14">
      <c r="A12" s="7">
        <v>10</v>
      </c>
      <c r="B12" s="80" t="s">
        <v>45</v>
      </c>
      <c r="C12" s="81" t="s">
        <v>396</v>
      </c>
      <c r="D12" s="86" t="s">
        <v>397</v>
      </c>
      <c r="E12" s="12" t="str">
        <f t="shared" si="0"/>
        <v>642221********177X</v>
      </c>
      <c r="F12" s="90" t="s">
        <v>398</v>
      </c>
      <c r="G12" s="91" t="s">
        <v>72</v>
      </c>
      <c r="H12" s="92">
        <v>30000</v>
      </c>
      <c r="I12" s="92">
        <v>9</v>
      </c>
      <c r="J12" s="99" t="s">
        <v>347</v>
      </c>
      <c r="K12" s="102">
        <v>978.75</v>
      </c>
      <c r="L12" s="84"/>
      <c r="M12" s="84"/>
      <c r="N12" s="33"/>
    </row>
    <row r="13" ht="25.05" customHeight="1" spans="1:13">
      <c r="A13" s="7">
        <v>11</v>
      </c>
      <c r="B13" s="80" t="s">
        <v>45</v>
      </c>
      <c r="C13" s="81" t="s">
        <v>399</v>
      </c>
      <c r="D13" s="158" t="s">
        <v>400</v>
      </c>
      <c r="E13" s="12" t="str">
        <f t="shared" si="0"/>
        <v>642221********1821</v>
      </c>
      <c r="F13" s="90" t="s">
        <v>401</v>
      </c>
      <c r="G13" s="91" t="s">
        <v>402</v>
      </c>
      <c r="H13" s="92">
        <v>30000</v>
      </c>
      <c r="I13" s="92">
        <v>10</v>
      </c>
      <c r="J13" s="99" t="s">
        <v>347</v>
      </c>
      <c r="K13" s="102">
        <v>1087.5</v>
      </c>
      <c r="L13" s="84"/>
      <c r="M13" s="84"/>
    </row>
    <row r="14" ht="25.05" customHeight="1" spans="1:13">
      <c r="A14" s="7">
        <v>12</v>
      </c>
      <c r="B14" s="80" t="s">
        <v>45</v>
      </c>
      <c r="C14" s="80" t="s">
        <v>403</v>
      </c>
      <c r="D14" s="158" t="s">
        <v>404</v>
      </c>
      <c r="E14" s="12" t="str">
        <f t="shared" si="0"/>
        <v>642221********1775</v>
      </c>
      <c r="F14" s="91" t="s">
        <v>405</v>
      </c>
      <c r="G14" s="91" t="s">
        <v>240</v>
      </c>
      <c r="H14" s="92">
        <v>30000</v>
      </c>
      <c r="I14" s="92">
        <v>10</v>
      </c>
      <c r="J14" s="99" t="s">
        <v>347</v>
      </c>
      <c r="K14" s="102">
        <v>1087.5</v>
      </c>
      <c r="L14" s="84"/>
      <c r="M14" s="84"/>
    </row>
    <row r="15" ht="25.05" customHeight="1" spans="1:13">
      <c r="A15" s="7">
        <v>13</v>
      </c>
      <c r="B15" s="80" t="s">
        <v>14</v>
      </c>
      <c r="C15" s="93" t="s">
        <v>406</v>
      </c>
      <c r="D15" s="158" t="s">
        <v>407</v>
      </c>
      <c r="E15" s="12" t="str">
        <f t="shared" si="0"/>
        <v>642221********1797</v>
      </c>
      <c r="F15" s="91" t="s">
        <v>408</v>
      </c>
      <c r="G15" s="91" t="s">
        <v>409</v>
      </c>
      <c r="H15" s="92">
        <v>40000</v>
      </c>
      <c r="I15" s="92">
        <v>6</v>
      </c>
      <c r="J15" s="99" t="s">
        <v>19</v>
      </c>
      <c r="K15" s="102">
        <v>870</v>
      </c>
      <c r="L15" s="84"/>
      <c r="M15" s="84"/>
    </row>
    <row r="16" ht="25.05" customHeight="1" spans="1:13">
      <c r="A16" s="7">
        <v>14</v>
      </c>
      <c r="B16" s="80" t="s">
        <v>14</v>
      </c>
      <c r="C16" s="93" t="s">
        <v>410</v>
      </c>
      <c r="D16" s="158" t="s">
        <v>411</v>
      </c>
      <c r="E16" s="12" t="str">
        <f t="shared" si="0"/>
        <v>642221********1792</v>
      </c>
      <c r="F16" s="91" t="s">
        <v>412</v>
      </c>
      <c r="G16" s="91" t="s">
        <v>413</v>
      </c>
      <c r="H16" s="92">
        <v>30000</v>
      </c>
      <c r="I16" s="92">
        <v>12</v>
      </c>
      <c r="J16" s="99" t="s">
        <v>29</v>
      </c>
      <c r="K16" s="102">
        <v>1305</v>
      </c>
      <c r="L16" s="84"/>
      <c r="M16" s="84"/>
    </row>
    <row r="17" ht="25.05" customHeight="1" spans="1:13">
      <c r="A17" s="7">
        <v>15</v>
      </c>
      <c r="B17" s="80" t="s">
        <v>14</v>
      </c>
      <c r="C17" s="81" t="s">
        <v>414</v>
      </c>
      <c r="D17" s="158" t="s">
        <v>415</v>
      </c>
      <c r="E17" s="12" t="str">
        <f t="shared" si="0"/>
        <v>642221********1774</v>
      </c>
      <c r="F17" s="83" t="s">
        <v>416</v>
      </c>
      <c r="G17" s="84">
        <v>20170123</v>
      </c>
      <c r="H17" s="84">
        <v>30000</v>
      </c>
      <c r="I17" s="84">
        <v>11</v>
      </c>
      <c r="J17" s="99" t="s">
        <v>417</v>
      </c>
      <c r="K17" s="100">
        <v>1196.25</v>
      </c>
      <c r="L17" s="84"/>
      <c r="M17" s="84"/>
    </row>
    <row r="18" ht="25.05" customHeight="1" spans="1:13">
      <c r="A18" s="7">
        <v>16</v>
      </c>
      <c r="B18" s="80" t="s">
        <v>14</v>
      </c>
      <c r="C18" s="81" t="s">
        <v>418</v>
      </c>
      <c r="D18" s="158" t="s">
        <v>419</v>
      </c>
      <c r="E18" s="12" t="str">
        <f t="shared" si="0"/>
        <v>642221********1798</v>
      </c>
      <c r="F18" s="83" t="s">
        <v>420</v>
      </c>
      <c r="G18" s="84">
        <v>20161226</v>
      </c>
      <c r="H18" s="84">
        <v>30000</v>
      </c>
      <c r="I18" s="84">
        <v>12</v>
      </c>
      <c r="J18" s="99" t="s">
        <v>29</v>
      </c>
      <c r="K18" s="100">
        <v>1305</v>
      </c>
      <c r="L18" s="84"/>
      <c r="M18" s="84"/>
    </row>
    <row r="19" ht="25.05" customHeight="1" spans="1:13">
      <c r="A19" s="7">
        <v>17</v>
      </c>
      <c r="B19" s="80" t="s">
        <v>14</v>
      </c>
      <c r="C19" s="81" t="s">
        <v>421</v>
      </c>
      <c r="D19" s="157" t="s">
        <v>422</v>
      </c>
      <c r="E19" s="12" t="str">
        <f t="shared" si="0"/>
        <v>642221********1770</v>
      </c>
      <c r="F19" s="83" t="s">
        <v>423</v>
      </c>
      <c r="G19" s="84">
        <v>20161210</v>
      </c>
      <c r="H19" s="84">
        <v>50000</v>
      </c>
      <c r="I19" s="84">
        <v>12</v>
      </c>
      <c r="J19" s="99" t="s">
        <v>29</v>
      </c>
      <c r="K19" s="100">
        <v>2175</v>
      </c>
      <c r="L19" s="84"/>
      <c r="M19" s="84"/>
    </row>
    <row r="20" ht="25.05" customHeight="1" spans="1:13">
      <c r="A20" s="7">
        <v>18</v>
      </c>
      <c r="B20" s="80" t="s">
        <v>14</v>
      </c>
      <c r="C20" s="81" t="s">
        <v>424</v>
      </c>
      <c r="D20" s="157" t="s">
        <v>425</v>
      </c>
      <c r="E20" s="12" t="str">
        <f t="shared" si="0"/>
        <v>642221********1790</v>
      </c>
      <c r="F20" s="83" t="s">
        <v>426</v>
      </c>
      <c r="G20" s="84">
        <v>20170313</v>
      </c>
      <c r="H20" s="84">
        <v>50000</v>
      </c>
      <c r="I20" s="84">
        <v>9</v>
      </c>
      <c r="J20" s="99" t="s">
        <v>347</v>
      </c>
      <c r="K20" s="100">
        <v>1631.25</v>
      </c>
      <c r="L20" s="84"/>
      <c r="M20" s="84"/>
    </row>
    <row r="21" ht="25.05" customHeight="1" spans="1:13">
      <c r="A21" s="7">
        <v>19</v>
      </c>
      <c r="B21" s="80" t="s">
        <v>14</v>
      </c>
      <c r="C21" s="81" t="s">
        <v>427</v>
      </c>
      <c r="D21" s="157" t="s">
        <v>428</v>
      </c>
      <c r="E21" s="12" t="str">
        <f t="shared" si="0"/>
        <v>642221********1794</v>
      </c>
      <c r="F21" s="83" t="s">
        <v>429</v>
      </c>
      <c r="G21" s="84">
        <v>20160302</v>
      </c>
      <c r="H21" s="84">
        <v>80000</v>
      </c>
      <c r="I21" s="84">
        <v>7</v>
      </c>
      <c r="J21" s="99" t="s">
        <v>347</v>
      </c>
      <c r="K21" s="100">
        <v>1885</v>
      </c>
      <c r="L21" s="84"/>
      <c r="M21" s="84"/>
    </row>
    <row r="22" ht="25.05" customHeight="1" spans="1:13">
      <c r="A22" s="7">
        <v>20</v>
      </c>
      <c r="B22" s="80" t="s">
        <v>14</v>
      </c>
      <c r="C22" s="81" t="s">
        <v>430</v>
      </c>
      <c r="D22" s="157" t="s">
        <v>431</v>
      </c>
      <c r="E22" s="12" t="str">
        <f t="shared" si="0"/>
        <v>642221********1870</v>
      </c>
      <c r="F22" s="83" t="s">
        <v>432</v>
      </c>
      <c r="G22" s="84">
        <v>20170224</v>
      </c>
      <c r="H22" s="84">
        <v>30000</v>
      </c>
      <c r="I22" s="84">
        <v>10</v>
      </c>
      <c r="J22" s="99" t="s">
        <v>29</v>
      </c>
      <c r="K22" s="100">
        <v>1087.5</v>
      </c>
      <c r="L22" s="84"/>
      <c r="M22" s="84"/>
    </row>
    <row r="23" ht="25.05" customHeight="1" spans="1:13">
      <c r="A23" s="7">
        <v>21</v>
      </c>
      <c r="B23" s="80" t="s">
        <v>14</v>
      </c>
      <c r="C23" s="81" t="s">
        <v>433</v>
      </c>
      <c r="D23" s="157" t="s">
        <v>434</v>
      </c>
      <c r="E23" s="12" t="str">
        <f t="shared" si="0"/>
        <v>642221********1773</v>
      </c>
      <c r="F23" s="83" t="s">
        <v>435</v>
      </c>
      <c r="G23" s="84">
        <v>20170407</v>
      </c>
      <c r="H23" s="84">
        <v>80000</v>
      </c>
      <c r="I23" s="84">
        <v>7.5</v>
      </c>
      <c r="J23" s="99" t="s">
        <v>343</v>
      </c>
      <c r="K23" s="100">
        <v>2138.75</v>
      </c>
      <c r="L23" s="84"/>
      <c r="M23" s="84"/>
    </row>
    <row r="24" ht="25.05" customHeight="1" spans="1:13">
      <c r="A24" s="7">
        <v>22</v>
      </c>
      <c r="B24" s="80" t="s">
        <v>14</v>
      </c>
      <c r="C24" s="81" t="s">
        <v>436</v>
      </c>
      <c r="D24" s="157" t="s">
        <v>437</v>
      </c>
      <c r="E24" s="12" t="str">
        <f t="shared" si="0"/>
        <v>642221********1776</v>
      </c>
      <c r="F24" s="83" t="s">
        <v>438</v>
      </c>
      <c r="G24" s="84">
        <v>20160406</v>
      </c>
      <c r="H24" s="84">
        <v>50000</v>
      </c>
      <c r="I24" s="84">
        <v>10</v>
      </c>
      <c r="J24" s="99" t="s">
        <v>347</v>
      </c>
      <c r="K24" s="100">
        <v>1050.75</v>
      </c>
      <c r="L24" s="84"/>
      <c r="M24" s="84"/>
    </row>
    <row r="25" ht="25.05" customHeight="1" spans="1:13">
      <c r="A25" s="7">
        <v>23</v>
      </c>
      <c r="B25" s="80" t="s">
        <v>14</v>
      </c>
      <c r="C25" s="86" t="s">
        <v>418</v>
      </c>
      <c r="D25" s="157" t="s">
        <v>419</v>
      </c>
      <c r="E25" s="12" t="str">
        <f t="shared" si="0"/>
        <v>642221********1798</v>
      </c>
      <c r="F25" s="83" t="s">
        <v>420</v>
      </c>
      <c r="G25" s="84">
        <v>20161226</v>
      </c>
      <c r="H25" s="84">
        <v>30000</v>
      </c>
      <c r="I25" s="84">
        <v>12</v>
      </c>
      <c r="J25" s="99" t="s">
        <v>347</v>
      </c>
      <c r="K25" s="100">
        <v>1305</v>
      </c>
      <c r="L25" s="84"/>
      <c r="M25" s="84"/>
    </row>
    <row r="26" ht="25.05" customHeight="1" spans="1:13">
      <c r="A26" s="7">
        <v>24</v>
      </c>
      <c r="B26" s="80" t="s">
        <v>14</v>
      </c>
      <c r="C26" s="81" t="s">
        <v>439</v>
      </c>
      <c r="D26" s="82" t="s">
        <v>440</v>
      </c>
      <c r="E26" s="12" t="str">
        <f t="shared" si="0"/>
        <v>642221********179X</v>
      </c>
      <c r="F26" s="83" t="s">
        <v>441</v>
      </c>
      <c r="G26" s="84">
        <v>20160805</v>
      </c>
      <c r="H26" s="84">
        <v>30000</v>
      </c>
      <c r="I26" s="84">
        <v>7</v>
      </c>
      <c r="J26" s="99" t="s">
        <v>343</v>
      </c>
      <c r="K26" s="100">
        <v>761.25</v>
      </c>
      <c r="L26" s="84"/>
      <c r="M26" s="84"/>
    </row>
    <row r="27" ht="25.05" customHeight="1" spans="1:13">
      <c r="A27" s="7">
        <v>25</v>
      </c>
      <c r="B27" s="80" t="s">
        <v>58</v>
      </c>
      <c r="C27" s="81" t="s">
        <v>442</v>
      </c>
      <c r="D27" s="157" t="s">
        <v>443</v>
      </c>
      <c r="E27" s="12" t="str">
        <f t="shared" si="0"/>
        <v>642221********1776</v>
      </c>
      <c r="F27" s="83" t="s">
        <v>444</v>
      </c>
      <c r="G27" s="84">
        <v>20160812</v>
      </c>
      <c r="H27" s="84">
        <v>30000</v>
      </c>
      <c r="I27" s="84">
        <v>7</v>
      </c>
      <c r="J27" s="99" t="s">
        <v>343</v>
      </c>
      <c r="K27" s="100">
        <v>761.25</v>
      </c>
      <c r="L27" s="84"/>
      <c r="M27" s="84"/>
    </row>
    <row r="28" ht="25.05" customHeight="1" spans="1:13">
      <c r="A28" s="7">
        <v>26</v>
      </c>
      <c r="B28" s="80" t="s">
        <v>58</v>
      </c>
      <c r="C28" s="81" t="s">
        <v>445</v>
      </c>
      <c r="D28" s="157" t="s">
        <v>446</v>
      </c>
      <c r="E28" s="12" t="str">
        <f t="shared" si="0"/>
        <v>642221********1794</v>
      </c>
      <c r="F28" s="83" t="s">
        <v>447</v>
      </c>
      <c r="G28" s="84">
        <v>20160315</v>
      </c>
      <c r="H28" s="84">
        <v>20000</v>
      </c>
      <c r="I28" s="84">
        <v>11</v>
      </c>
      <c r="J28" s="99" t="s">
        <v>343</v>
      </c>
      <c r="K28" s="100">
        <v>797.5</v>
      </c>
      <c r="L28" s="84"/>
      <c r="M28" s="84"/>
    </row>
    <row r="29" ht="25.05" customHeight="1" spans="1:13">
      <c r="A29" s="7">
        <v>27</v>
      </c>
      <c r="B29" s="80" t="s">
        <v>58</v>
      </c>
      <c r="C29" s="81" t="s">
        <v>448</v>
      </c>
      <c r="D29" s="157" t="s">
        <v>449</v>
      </c>
      <c r="E29" s="12" t="str">
        <f t="shared" si="0"/>
        <v>642221********1776</v>
      </c>
      <c r="F29" s="83" t="s">
        <v>450</v>
      </c>
      <c r="G29" s="84">
        <v>20170327</v>
      </c>
      <c r="H29" s="84">
        <v>30000</v>
      </c>
      <c r="I29" s="84">
        <v>9</v>
      </c>
      <c r="J29" s="99" t="s">
        <v>343</v>
      </c>
      <c r="K29" s="100">
        <v>978.75</v>
      </c>
      <c r="L29" s="84"/>
      <c r="M29" s="84"/>
    </row>
    <row r="30" ht="25.05" customHeight="1" spans="1:13">
      <c r="A30" s="7">
        <v>28</v>
      </c>
      <c r="B30" s="80" t="s">
        <v>58</v>
      </c>
      <c r="C30" s="81" t="s">
        <v>451</v>
      </c>
      <c r="D30" s="157" t="s">
        <v>452</v>
      </c>
      <c r="E30" s="12" t="str">
        <f t="shared" si="0"/>
        <v>642221********1827</v>
      </c>
      <c r="F30" s="83" t="s">
        <v>453</v>
      </c>
      <c r="G30" s="84">
        <v>20170331</v>
      </c>
      <c r="H30" s="84">
        <v>30000</v>
      </c>
      <c r="I30" s="84">
        <v>9</v>
      </c>
      <c r="J30" s="99" t="s">
        <v>343</v>
      </c>
      <c r="K30" s="100">
        <v>978.75</v>
      </c>
      <c r="L30" s="84"/>
      <c r="M30" s="84"/>
    </row>
    <row r="31" ht="25.05" customHeight="1" spans="1:13">
      <c r="A31" s="7">
        <v>29</v>
      </c>
      <c r="B31" s="80" t="s">
        <v>58</v>
      </c>
      <c r="C31" s="81" t="s">
        <v>454</v>
      </c>
      <c r="D31" s="157" t="s">
        <v>455</v>
      </c>
      <c r="E31" s="12" t="str">
        <f t="shared" si="0"/>
        <v>642221********1795</v>
      </c>
      <c r="F31" s="83" t="s">
        <v>456</v>
      </c>
      <c r="G31" s="84">
        <v>20160415</v>
      </c>
      <c r="H31" s="84">
        <v>30000</v>
      </c>
      <c r="I31" s="84">
        <v>3</v>
      </c>
      <c r="J31" s="99" t="s">
        <v>343</v>
      </c>
      <c r="K31" s="100">
        <v>326.25</v>
      </c>
      <c r="L31" s="84"/>
      <c r="M31" s="84"/>
    </row>
    <row r="32" ht="25.05" customHeight="1" spans="1:13">
      <c r="A32" s="7">
        <v>30</v>
      </c>
      <c r="B32" s="80" t="s">
        <v>58</v>
      </c>
      <c r="C32" s="81" t="s">
        <v>457</v>
      </c>
      <c r="D32" s="157" t="s">
        <v>458</v>
      </c>
      <c r="E32" s="12" t="str">
        <f t="shared" si="0"/>
        <v>642221********1809</v>
      </c>
      <c r="F32" s="83" t="s">
        <v>459</v>
      </c>
      <c r="G32" s="84">
        <v>20170209</v>
      </c>
      <c r="H32" s="84">
        <v>30000</v>
      </c>
      <c r="I32" s="84">
        <v>10</v>
      </c>
      <c r="J32" s="99" t="s">
        <v>343</v>
      </c>
      <c r="K32" s="100">
        <v>1087.5</v>
      </c>
      <c r="L32" s="84"/>
      <c r="M32" s="84"/>
    </row>
    <row r="33" ht="25.05" customHeight="1" spans="1:13">
      <c r="A33" s="7">
        <v>31</v>
      </c>
      <c r="B33" s="80" t="s">
        <v>58</v>
      </c>
      <c r="C33" s="81" t="s">
        <v>460</v>
      </c>
      <c r="D33" s="157" t="s">
        <v>461</v>
      </c>
      <c r="E33" s="12" t="str">
        <f t="shared" si="0"/>
        <v>642221********1835</v>
      </c>
      <c r="F33" s="83" t="s">
        <v>462</v>
      </c>
      <c r="G33" s="84">
        <v>20170314</v>
      </c>
      <c r="H33" s="84">
        <v>30000</v>
      </c>
      <c r="I33" s="84">
        <v>9</v>
      </c>
      <c r="J33" s="99" t="s">
        <v>343</v>
      </c>
      <c r="K33" s="100">
        <v>978.75</v>
      </c>
      <c r="L33" s="84"/>
      <c r="M33" s="84"/>
    </row>
    <row r="34" ht="25.05" customHeight="1" spans="1:13">
      <c r="A34" s="7">
        <v>32</v>
      </c>
      <c r="B34" s="80" t="s">
        <v>58</v>
      </c>
      <c r="C34" s="81" t="s">
        <v>463</v>
      </c>
      <c r="D34" s="157" t="s">
        <v>464</v>
      </c>
      <c r="E34" s="12" t="str">
        <f t="shared" si="0"/>
        <v>642221********1793</v>
      </c>
      <c r="F34" s="83" t="s">
        <v>465</v>
      </c>
      <c r="G34" s="84">
        <v>20170215</v>
      </c>
      <c r="H34" s="84">
        <v>30000</v>
      </c>
      <c r="I34" s="84">
        <v>10</v>
      </c>
      <c r="J34" s="99" t="s">
        <v>343</v>
      </c>
      <c r="K34" s="100">
        <v>1087.5</v>
      </c>
      <c r="L34" s="84"/>
      <c r="M34" s="84"/>
    </row>
    <row r="35" ht="25.05" customHeight="1" spans="1:13">
      <c r="A35" s="7">
        <v>33</v>
      </c>
      <c r="B35" s="80" t="s">
        <v>58</v>
      </c>
      <c r="C35" s="81" t="s">
        <v>466</v>
      </c>
      <c r="D35" s="157" t="s">
        <v>467</v>
      </c>
      <c r="E35" s="12" t="str">
        <f t="shared" si="0"/>
        <v>642221********1819</v>
      </c>
      <c r="F35" s="83" t="s">
        <v>468</v>
      </c>
      <c r="G35" s="84">
        <v>20161109</v>
      </c>
      <c r="H35" s="84">
        <v>30000</v>
      </c>
      <c r="I35" s="84">
        <v>10</v>
      </c>
      <c r="J35" s="99" t="s">
        <v>343</v>
      </c>
      <c r="K35" s="100">
        <v>1087.5</v>
      </c>
      <c r="L35" s="84"/>
      <c r="M35" s="84"/>
    </row>
    <row r="36" ht="25.05" customHeight="1" spans="1:13">
      <c r="A36" s="7">
        <v>34</v>
      </c>
      <c r="B36" s="80" t="s">
        <v>58</v>
      </c>
      <c r="C36" s="81" t="s">
        <v>469</v>
      </c>
      <c r="D36" s="82" t="s">
        <v>470</v>
      </c>
      <c r="E36" s="12" t="str">
        <f t="shared" si="0"/>
        <v>642221********177X</v>
      </c>
      <c r="F36" s="83" t="s">
        <v>471</v>
      </c>
      <c r="G36" s="84">
        <v>20170307</v>
      </c>
      <c r="H36" s="84">
        <v>30000</v>
      </c>
      <c r="I36" s="84">
        <v>9</v>
      </c>
      <c r="J36" s="99" t="s">
        <v>343</v>
      </c>
      <c r="K36" s="100">
        <v>978.75</v>
      </c>
      <c r="L36" s="84"/>
      <c r="M36" s="84"/>
    </row>
    <row r="37" ht="25.05" customHeight="1" spans="1:13">
      <c r="A37" s="7">
        <v>35</v>
      </c>
      <c r="B37" s="80" t="s">
        <v>58</v>
      </c>
      <c r="C37" s="81" t="s">
        <v>472</v>
      </c>
      <c r="D37" s="157" t="s">
        <v>473</v>
      </c>
      <c r="E37" s="12" t="str">
        <f t="shared" ref="E37:E60" si="1">LEFT(D37,6)&amp;"********"&amp;RIGHT(D37,4)</f>
        <v>642221********1857</v>
      </c>
      <c r="F37" s="83" t="s">
        <v>474</v>
      </c>
      <c r="G37" s="84">
        <v>20170215</v>
      </c>
      <c r="H37" s="84">
        <v>30000</v>
      </c>
      <c r="I37" s="84">
        <v>10</v>
      </c>
      <c r="J37" s="99" t="s">
        <v>343</v>
      </c>
      <c r="K37" s="100">
        <v>1087.5</v>
      </c>
      <c r="L37" s="84"/>
      <c r="M37" s="84"/>
    </row>
    <row r="38" ht="25.05" customHeight="1" spans="1:13">
      <c r="A38" s="7">
        <v>36</v>
      </c>
      <c r="B38" s="80" t="s">
        <v>36</v>
      </c>
      <c r="C38" s="81" t="s">
        <v>475</v>
      </c>
      <c r="D38" s="157" t="s">
        <v>476</v>
      </c>
      <c r="E38" s="12" t="str">
        <f t="shared" si="1"/>
        <v>642221********1776</v>
      </c>
      <c r="F38" s="83" t="s">
        <v>477</v>
      </c>
      <c r="G38" s="84">
        <v>20160414</v>
      </c>
      <c r="H38" s="84">
        <v>40000</v>
      </c>
      <c r="I38" s="84">
        <v>7</v>
      </c>
      <c r="J38" s="99" t="s">
        <v>343</v>
      </c>
      <c r="K38" s="100">
        <v>1015</v>
      </c>
      <c r="L38" s="84"/>
      <c r="M38" s="84"/>
    </row>
    <row r="39" ht="25.05" customHeight="1" spans="1:13">
      <c r="A39" s="7">
        <v>37</v>
      </c>
      <c r="B39" s="80" t="s">
        <v>36</v>
      </c>
      <c r="C39" s="81" t="s">
        <v>478</v>
      </c>
      <c r="D39" s="157" t="s">
        <v>479</v>
      </c>
      <c r="E39" s="12" t="str">
        <f t="shared" si="1"/>
        <v>642221********1799</v>
      </c>
      <c r="F39" s="83" t="s">
        <v>480</v>
      </c>
      <c r="G39" s="84">
        <v>20160511</v>
      </c>
      <c r="H39" s="84">
        <v>30000</v>
      </c>
      <c r="I39" s="84">
        <v>4</v>
      </c>
      <c r="J39" s="99" t="s">
        <v>343</v>
      </c>
      <c r="K39" s="100">
        <v>435</v>
      </c>
      <c r="L39" s="84"/>
      <c r="M39" s="84"/>
    </row>
    <row r="40" ht="25.05" customHeight="1" spans="1:13">
      <c r="A40" s="7">
        <v>38</v>
      </c>
      <c r="B40" s="80" t="s">
        <v>36</v>
      </c>
      <c r="C40" s="81" t="s">
        <v>481</v>
      </c>
      <c r="D40" s="157" t="s">
        <v>482</v>
      </c>
      <c r="E40" s="12" t="str">
        <f t="shared" si="1"/>
        <v>642221********1777</v>
      </c>
      <c r="F40" s="83" t="s">
        <v>483</v>
      </c>
      <c r="G40" s="84">
        <v>20170228</v>
      </c>
      <c r="H40" s="84">
        <v>30000</v>
      </c>
      <c r="I40" s="84">
        <v>10</v>
      </c>
      <c r="J40" s="99" t="s">
        <v>343</v>
      </c>
      <c r="K40" s="100">
        <v>1087.5</v>
      </c>
      <c r="L40" s="84"/>
      <c r="M40" s="84"/>
    </row>
    <row r="41" ht="25.05" customHeight="1" spans="1:13">
      <c r="A41" s="7">
        <v>39</v>
      </c>
      <c r="B41" s="80" t="s">
        <v>36</v>
      </c>
      <c r="C41" s="81" t="s">
        <v>484</v>
      </c>
      <c r="D41" s="157" t="s">
        <v>485</v>
      </c>
      <c r="E41" s="12" t="str">
        <f t="shared" si="1"/>
        <v>642221********1785</v>
      </c>
      <c r="F41" s="83" t="s">
        <v>486</v>
      </c>
      <c r="G41" s="84">
        <v>20160204</v>
      </c>
      <c r="H41" s="84">
        <v>40000</v>
      </c>
      <c r="I41" s="84">
        <v>12</v>
      </c>
      <c r="J41" s="99" t="s">
        <v>343</v>
      </c>
      <c r="K41" s="100">
        <v>1740</v>
      </c>
      <c r="L41" s="84"/>
      <c r="M41" s="84"/>
    </row>
    <row r="42" ht="25.05" customHeight="1" spans="1:13">
      <c r="A42" s="7">
        <v>40</v>
      </c>
      <c r="B42" s="80" t="s">
        <v>36</v>
      </c>
      <c r="C42" s="81" t="s">
        <v>487</v>
      </c>
      <c r="D42" s="157" t="s">
        <v>488</v>
      </c>
      <c r="E42" s="12" t="str">
        <f t="shared" si="1"/>
        <v>642221********1786</v>
      </c>
      <c r="F42" s="83" t="s">
        <v>489</v>
      </c>
      <c r="G42" s="84">
        <v>20160303</v>
      </c>
      <c r="H42" s="84">
        <v>50000</v>
      </c>
      <c r="I42" s="84">
        <v>11</v>
      </c>
      <c r="J42" s="99" t="s">
        <v>343</v>
      </c>
      <c r="K42" s="100">
        <v>1921.25</v>
      </c>
      <c r="L42" s="84"/>
      <c r="M42" s="84"/>
    </row>
    <row r="43" ht="25.05" customHeight="1" spans="1:13">
      <c r="A43" s="7">
        <v>41</v>
      </c>
      <c r="B43" s="80" t="s">
        <v>36</v>
      </c>
      <c r="C43" s="81" t="s">
        <v>490</v>
      </c>
      <c r="D43" s="157" t="s">
        <v>491</v>
      </c>
      <c r="E43" s="12" t="str">
        <f t="shared" si="1"/>
        <v>642221********1774</v>
      </c>
      <c r="F43" s="83" t="s">
        <v>492</v>
      </c>
      <c r="G43" s="84">
        <v>20170111</v>
      </c>
      <c r="H43" s="84">
        <v>30000</v>
      </c>
      <c r="I43" s="84">
        <v>11</v>
      </c>
      <c r="J43" s="99" t="s">
        <v>343</v>
      </c>
      <c r="K43" s="100">
        <v>1196.25</v>
      </c>
      <c r="L43" s="84"/>
      <c r="M43" s="84"/>
    </row>
    <row r="44" ht="25.05" customHeight="1" spans="1:13">
      <c r="A44" s="7">
        <v>42</v>
      </c>
      <c r="B44" s="80" t="s">
        <v>36</v>
      </c>
      <c r="C44" s="81" t="s">
        <v>493</v>
      </c>
      <c r="D44" s="157" t="s">
        <v>494</v>
      </c>
      <c r="E44" s="12" t="str">
        <f t="shared" si="1"/>
        <v>642221********1777</v>
      </c>
      <c r="F44" s="83" t="s">
        <v>495</v>
      </c>
      <c r="G44" s="84">
        <v>20170110</v>
      </c>
      <c r="H44" s="84">
        <v>30000</v>
      </c>
      <c r="I44" s="84">
        <v>11</v>
      </c>
      <c r="J44" s="99" t="s">
        <v>343</v>
      </c>
      <c r="K44" s="100">
        <v>1196.25</v>
      </c>
      <c r="L44" s="84"/>
      <c r="M44" s="84"/>
    </row>
    <row r="45" ht="25.05" customHeight="1" spans="1:13">
      <c r="A45" s="7">
        <v>43</v>
      </c>
      <c r="B45" s="80" t="s">
        <v>36</v>
      </c>
      <c r="C45" s="81" t="s">
        <v>496</v>
      </c>
      <c r="D45" s="82" t="s">
        <v>497</v>
      </c>
      <c r="E45" s="12" t="str">
        <f t="shared" si="1"/>
        <v>642221********179X</v>
      </c>
      <c r="F45" s="83" t="s">
        <v>498</v>
      </c>
      <c r="G45" s="84">
        <v>20170415</v>
      </c>
      <c r="H45" s="84">
        <v>20000</v>
      </c>
      <c r="I45" s="84">
        <v>8</v>
      </c>
      <c r="J45" s="99" t="s">
        <v>347</v>
      </c>
      <c r="K45" s="100">
        <v>580</v>
      </c>
      <c r="L45" s="84"/>
      <c r="M45" s="84"/>
    </row>
    <row r="46" ht="25.05" customHeight="1" spans="1:13">
      <c r="A46" s="7">
        <v>44</v>
      </c>
      <c r="B46" s="80" t="s">
        <v>36</v>
      </c>
      <c r="C46" s="81" t="s">
        <v>499</v>
      </c>
      <c r="D46" s="157" t="s">
        <v>500</v>
      </c>
      <c r="E46" s="12" t="str">
        <f t="shared" si="1"/>
        <v>642221********1779</v>
      </c>
      <c r="F46" s="83" t="s">
        <v>501</v>
      </c>
      <c r="G46" s="84">
        <v>20170421</v>
      </c>
      <c r="H46" s="84">
        <v>30000</v>
      </c>
      <c r="I46" s="84">
        <v>8</v>
      </c>
      <c r="J46" s="99" t="s">
        <v>347</v>
      </c>
      <c r="K46" s="100">
        <v>870</v>
      </c>
      <c r="L46" s="84"/>
      <c r="M46" s="84"/>
    </row>
    <row r="47" ht="25.05" customHeight="1" spans="1:13">
      <c r="A47" s="7">
        <v>45</v>
      </c>
      <c r="B47" s="80" t="s">
        <v>36</v>
      </c>
      <c r="C47" s="81" t="s">
        <v>502</v>
      </c>
      <c r="D47" s="157" t="s">
        <v>503</v>
      </c>
      <c r="E47" s="12" t="str">
        <f t="shared" si="1"/>
        <v>642221********1774</v>
      </c>
      <c r="F47" s="83" t="s">
        <v>504</v>
      </c>
      <c r="G47" s="84">
        <v>20170223</v>
      </c>
      <c r="H47" s="84">
        <v>70000</v>
      </c>
      <c r="I47" s="84">
        <v>9</v>
      </c>
      <c r="J47" s="99" t="s">
        <v>417</v>
      </c>
      <c r="K47" s="100">
        <v>2247.5</v>
      </c>
      <c r="L47" s="84"/>
      <c r="M47" s="84"/>
    </row>
    <row r="48" ht="25.05" customHeight="1" spans="1:13">
      <c r="A48" s="7">
        <v>46</v>
      </c>
      <c r="B48" s="80" t="s">
        <v>36</v>
      </c>
      <c r="C48" s="81" t="s">
        <v>505</v>
      </c>
      <c r="D48" s="157" t="s">
        <v>506</v>
      </c>
      <c r="E48" s="12" t="str">
        <f t="shared" si="1"/>
        <v>642221********1775</v>
      </c>
      <c r="F48" s="83" t="s">
        <v>507</v>
      </c>
      <c r="G48" s="84">
        <v>20170217</v>
      </c>
      <c r="H48" s="84">
        <v>30000</v>
      </c>
      <c r="I48" s="84">
        <v>10</v>
      </c>
      <c r="J48" s="99" t="s">
        <v>343</v>
      </c>
      <c r="K48" s="100">
        <v>1087.5</v>
      </c>
      <c r="L48" s="84"/>
      <c r="M48" s="84"/>
    </row>
    <row r="49" ht="25.05" customHeight="1" spans="1:13">
      <c r="A49" s="7">
        <v>47</v>
      </c>
      <c r="B49" s="80" t="s">
        <v>36</v>
      </c>
      <c r="C49" s="81" t="s">
        <v>508</v>
      </c>
      <c r="D49" s="157" t="s">
        <v>509</v>
      </c>
      <c r="E49" s="12" t="str">
        <f t="shared" si="1"/>
        <v>642221********1780</v>
      </c>
      <c r="F49" s="83" t="s">
        <v>510</v>
      </c>
      <c r="G49" s="84">
        <v>20160120</v>
      </c>
      <c r="H49" s="84">
        <v>30000</v>
      </c>
      <c r="I49" s="84">
        <v>1</v>
      </c>
      <c r="J49" s="99" t="s">
        <v>343</v>
      </c>
      <c r="K49" s="100">
        <v>108.75</v>
      </c>
      <c r="L49" s="84"/>
      <c r="M49" s="84"/>
    </row>
    <row r="50" ht="25.05" customHeight="1" spans="1:13">
      <c r="A50" s="7">
        <v>48</v>
      </c>
      <c r="B50" s="80" t="s">
        <v>36</v>
      </c>
      <c r="C50" s="81" t="s">
        <v>511</v>
      </c>
      <c r="D50" s="157" t="s">
        <v>512</v>
      </c>
      <c r="E50" s="12" t="str">
        <f t="shared" si="1"/>
        <v>642221********1778</v>
      </c>
      <c r="F50" s="83" t="s">
        <v>513</v>
      </c>
      <c r="G50" s="84">
        <v>20160531</v>
      </c>
      <c r="H50" s="84">
        <v>30000</v>
      </c>
      <c r="I50" s="84">
        <v>9</v>
      </c>
      <c r="J50" s="99" t="s">
        <v>343</v>
      </c>
      <c r="K50" s="100">
        <v>978.75</v>
      </c>
      <c r="L50" s="84"/>
      <c r="M50" s="84"/>
    </row>
    <row r="51" ht="25.05" customHeight="1" spans="1:13">
      <c r="A51" s="7">
        <v>49</v>
      </c>
      <c r="B51" s="80" t="s">
        <v>36</v>
      </c>
      <c r="C51" s="81" t="s">
        <v>514</v>
      </c>
      <c r="D51" s="157" t="s">
        <v>515</v>
      </c>
      <c r="E51" s="12" t="str">
        <f t="shared" si="1"/>
        <v>642221********1812</v>
      </c>
      <c r="F51" s="83" t="s">
        <v>516</v>
      </c>
      <c r="G51" s="84">
        <v>20161104</v>
      </c>
      <c r="H51" s="84">
        <v>20000</v>
      </c>
      <c r="I51" s="84">
        <v>10</v>
      </c>
      <c r="J51" s="99" t="s">
        <v>343</v>
      </c>
      <c r="K51" s="100">
        <v>725</v>
      </c>
      <c r="L51" s="84"/>
      <c r="M51" s="84"/>
    </row>
    <row r="52" ht="25.05" customHeight="1" spans="1:13">
      <c r="A52" s="7">
        <v>50</v>
      </c>
      <c r="B52" s="80" t="s">
        <v>36</v>
      </c>
      <c r="C52" s="81" t="s">
        <v>517</v>
      </c>
      <c r="D52" s="157" t="s">
        <v>518</v>
      </c>
      <c r="E52" s="12" t="str">
        <f t="shared" si="1"/>
        <v>642221********1823</v>
      </c>
      <c r="F52" s="83" t="s">
        <v>519</v>
      </c>
      <c r="G52" s="84">
        <v>20170414</v>
      </c>
      <c r="H52" s="84">
        <v>20000</v>
      </c>
      <c r="I52" s="84">
        <v>8</v>
      </c>
      <c r="J52" s="99" t="s">
        <v>347</v>
      </c>
      <c r="K52" s="100">
        <v>580</v>
      </c>
      <c r="L52" s="84"/>
      <c r="M52" s="84"/>
    </row>
    <row r="53" ht="25.05" customHeight="1" spans="1:13">
      <c r="A53" s="7">
        <v>51</v>
      </c>
      <c r="B53" s="80" t="s">
        <v>36</v>
      </c>
      <c r="C53" s="81" t="s">
        <v>520</v>
      </c>
      <c r="D53" s="82" t="s">
        <v>521</v>
      </c>
      <c r="E53" s="12" t="str">
        <f t="shared" si="1"/>
        <v>642221********178X</v>
      </c>
      <c r="F53" s="83" t="s">
        <v>522</v>
      </c>
      <c r="G53" s="84">
        <v>20161101</v>
      </c>
      <c r="H53" s="84">
        <v>50000</v>
      </c>
      <c r="I53" s="84">
        <v>6</v>
      </c>
      <c r="J53" s="99" t="s">
        <v>343</v>
      </c>
      <c r="K53" s="100">
        <v>1087.5</v>
      </c>
      <c r="L53" s="84"/>
      <c r="M53" s="84"/>
    </row>
    <row r="54" ht="25.05" customHeight="1" spans="1:13">
      <c r="A54" s="7">
        <v>52</v>
      </c>
      <c r="B54" s="80" t="s">
        <v>24</v>
      </c>
      <c r="C54" s="81" t="s">
        <v>523</v>
      </c>
      <c r="D54" s="157" t="s">
        <v>524</v>
      </c>
      <c r="E54" s="12" t="str">
        <f t="shared" si="1"/>
        <v>642221********1791</v>
      </c>
      <c r="F54" s="83" t="s">
        <v>525</v>
      </c>
      <c r="G54" s="84">
        <v>20160703</v>
      </c>
      <c r="H54" s="84">
        <v>30000</v>
      </c>
      <c r="I54" s="84">
        <v>9</v>
      </c>
      <c r="J54" s="99" t="s">
        <v>343</v>
      </c>
      <c r="K54" s="100">
        <v>978.75</v>
      </c>
      <c r="L54" s="84"/>
      <c r="M54" s="84"/>
    </row>
    <row r="55" ht="25.05" customHeight="1" spans="1:13">
      <c r="A55" s="7">
        <v>53</v>
      </c>
      <c r="B55" s="80" t="s">
        <v>24</v>
      </c>
      <c r="C55" s="81" t="s">
        <v>526</v>
      </c>
      <c r="D55" s="157" t="s">
        <v>527</v>
      </c>
      <c r="E55" s="12" t="str">
        <f t="shared" si="1"/>
        <v>642221********1717</v>
      </c>
      <c r="F55" s="83" t="s">
        <v>528</v>
      </c>
      <c r="G55" s="84">
        <v>20170406</v>
      </c>
      <c r="H55" s="84">
        <v>30000</v>
      </c>
      <c r="I55" s="84">
        <v>8</v>
      </c>
      <c r="J55" s="99" t="s">
        <v>343</v>
      </c>
      <c r="K55" s="100">
        <v>870</v>
      </c>
      <c r="L55" s="84"/>
      <c r="M55" s="84"/>
    </row>
    <row r="56" ht="25.05" customHeight="1" spans="1:13">
      <c r="A56" s="7">
        <v>54</v>
      </c>
      <c r="B56" s="80" t="s">
        <v>24</v>
      </c>
      <c r="C56" s="81" t="s">
        <v>529</v>
      </c>
      <c r="D56" s="157" t="s">
        <v>530</v>
      </c>
      <c r="E56" s="12" t="str">
        <f t="shared" si="1"/>
        <v>642221********1810</v>
      </c>
      <c r="F56" s="83" t="s">
        <v>531</v>
      </c>
      <c r="G56" s="84">
        <v>20170425</v>
      </c>
      <c r="H56" s="84">
        <v>30000</v>
      </c>
      <c r="I56" s="84">
        <v>8</v>
      </c>
      <c r="J56" s="99" t="s">
        <v>343</v>
      </c>
      <c r="K56" s="100">
        <v>870</v>
      </c>
      <c r="L56" s="84"/>
      <c r="M56" s="84"/>
    </row>
    <row r="57" ht="25.05" customHeight="1" spans="1:13">
      <c r="A57" s="7">
        <v>55</v>
      </c>
      <c r="B57" s="80" t="s">
        <v>24</v>
      </c>
      <c r="C57" s="81" t="s">
        <v>532</v>
      </c>
      <c r="D57" s="157" t="s">
        <v>533</v>
      </c>
      <c r="E57" s="12" t="str">
        <f t="shared" si="1"/>
        <v>642221********1792</v>
      </c>
      <c r="F57" s="83" t="s">
        <v>534</v>
      </c>
      <c r="G57" s="84">
        <v>20170322</v>
      </c>
      <c r="H57" s="84">
        <v>30000</v>
      </c>
      <c r="I57" s="84">
        <v>9</v>
      </c>
      <c r="J57" s="99" t="s">
        <v>343</v>
      </c>
      <c r="K57" s="100">
        <v>978.75</v>
      </c>
      <c r="L57" s="84"/>
      <c r="M57" s="84"/>
    </row>
    <row r="58" ht="25.05" customHeight="1" spans="1:13">
      <c r="A58" s="7">
        <v>56</v>
      </c>
      <c r="B58" s="80" t="s">
        <v>24</v>
      </c>
      <c r="C58" s="81" t="s">
        <v>535</v>
      </c>
      <c r="D58" s="157" t="s">
        <v>536</v>
      </c>
      <c r="E58" s="12" t="str">
        <f t="shared" si="1"/>
        <v>642221********1855</v>
      </c>
      <c r="F58" s="83" t="s">
        <v>537</v>
      </c>
      <c r="G58" s="84">
        <v>20170330</v>
      </c>
      <c r="H58" s="84">
        <v>30000</v>
      </c>
      <c r="I58" s="84">
        <v>9</v>
      </c>
      <c r="J58" s="99" t="s">
        <v>343</v>
      </c>
      <c r="K58" s="100">
        <v>978.75</v>
      </c>
      <c r="L58" s="84"/>
      <c r="M58" s="84"/>
    </row>
    <row r="59" ht="25.05" customHeight="1" spans="1:13">
      <c r="A59" s="7">
        <v>57</v>
      </c>
      <c r="B59" s="80" t="s">
        <v>24</v>
      </c>
      <c r="C59" s="81" t="s">
        <v>538</v>
      </c>
      <c r="D59" s="157" t="s">
        <v>539</v>
      </c>
      <c r="E59" s="12" t="str">
        <f t="shared" si="1"/>
        <v>642221********2224</v>
      </c>
      <c r="F59" s="83" t="s">
        <v>540</v>
      </c>
      <c r="G59" s="84">
        <v>20170421</v>
      </c>
      <c r="H59" s="84">
        <v>30000</v>
      </c>
      <c r="I59" s="84">
        <v>8</v>
      </c>
      <c r="J59" s="99" t="s">
        <v>343</v>
      </c>
      <c r="K59" s="100">
        <v>870</v>
      </c>
      <c r="L59" s="84"/>
      <c r="M59" s="84"/>
    </row>
    <row r="60" ht="25.05" customHeight="1" spans="1:13">
      <c r="A60" s="7">
        <v>59</v>
      </c>
      <c r="B60" s="94" t="s">
        <v>24</v>
      </c>
      <c r="C60" s="95" t="s">
        <v>541</v>
      </c>
      <c r="D60" s="157" t="s">
        <v>542</v>
      </c>
      <c r="E60" s="12" t="str">
        <f t="shared" si="1"/>
        <v>642221********1779</v>
      </c>
      <c r="F60" s="83" t="s">
        <v>543</v>
      </c>
      <c r="G60" s="84">
        <v>20170308</v>
      </c>
      <c r="H60" s="84">
        <v>30000</v>
      </c>
      <c r="I60" s="84">
        <v>9</v>
      </c>
      <c r="J60" s="99" t="s">
        <v>347</v>
      </c>
      <c r="K60" s="100">
        <v>978.75</v>
      </c>
      <c r="L60" s="84"/>
      <c r="M60" s="84"/>
    </row>
    <row r="61" ht="25.05" customHeight="1" spans="1:13">
      <c r="A61" s="7"/>
      <c r="B61" s="96" t="s">
        <v>115</v>
      </c>
      <c r="C61" s="80"/>
      <c r="D61" s="97"/>
      <c r="E61" s="98"/>
      <c r="F61" s="83"/>
      <c r="G61" s="84"/>
      <c r="H61" s="84">
        <f>SUM(H4:H60)</f>
        <v>1990000</v>
      </c>
      <c r="I61" s="84"/>
      <c r="J61" s="99"/>
      <c r="K61" s="100">
        <f>SUM(K4:K60)</f>
        <v>61914.5</v>
      </c>
      <c r="L61" s="84"/>
      <c r="M61" s="84"/>
    </row>
    <row r="62" ht="25.05" customHeight="1" spans="1:13">
      <c r="A62" s="7">
        <v>61</v>
      </c>
      <c r="K62"/>
      <c r="M62"/>
    </row>
    <row r="63" ht="25.05" customHeight="1" spans="1:13">
      <c r="A63" s="7">
        <v>62</v>
      </c>
      <c r="H63" t="s">
        <v>544</v>
      </c>
      <c r="K63"/>
      <c r="M63"/>
    </row>
    <row r="64" ht="25.05" customHeight="1" spans="1:13">
      <c r="A64" s="7">
        <v>63</v>
      </c>
      <c r="K64"/>
      <c r="M64"/>
    </row>
    <row r="65" ht="25.05" customHeight="1" spans="1:13">
      <c r="A65" s="7">
        <v>64</v>
      </c>
      <c r="K65" t="s">
        <v>544</v>
      </c>
      <c r="M65"/>
    </row>
    <row r="66" ht="25.05" customHeight="1" spans="1:13">
      <c r="A66" s="7">
        <v>65</v>
      </c>
      <c r="K66"/>
      <c r="M66"/>
    </row>
    <row r="67" ht="25.05" customHeight="1" spans="1:13">
      <c r="A67" s="7">
        <v>66</v>
      </c>
      <c r="K67"/>
      <c r="M67"/>
    </row>
    <row r="68" ht="25.05" customHeight="1" spans="1:13">
      <c r="A68" s="7">
        <v>67</v>
      </c>
      <c r="K68"/>
      <c r="M68"/>
    </row>
    <row r="69" ht="25.05" customHeight="1" spans="1:13">
      <c r="A69" s="7">
        <v>68</v>
      </c>
      <c r="K69"/>
      <c r="M69"/>
    </row>
    <row r="70" ht="25.05" customHeight="1" spans="1:13">
      <c r="A70" s="7">
        <v>69</v>
      </c>
      <c r="K70"/>
      <c r="M70"/>
    </row>
    <row r="71" ht="25.05" customHeight="1" spans="1:13">
      <c r="A71" s="7">
        <v>70</v>
      </c>
      <c r="K71"/>
      <c r="M71"/>
    </row>
    <row r="72" ht="25.05" customHeight="1" spans="1:13">
      <c r="A72" s="7">
        <v>71</v>
      </c>
      <c r="K72"/>
      <c r="M72"/>
    </row>
    <row r="73" ht="25.05" customHeight="1" spans="1:13">
      <c r="A73" s="7">
        <v>72</v>
      </c>
      <c r="K73"/>
      <c r="M73"/>
    </row>
    <row r="74" ht="25.05" customHeight="1" spans="1:13">
      <c r="A74" s="7">
        <v>73</v>
      </c>
      <c r="K74"/>
      <c r="M74"/>
    </row>
    <row r="75" ht="25.05" customHeight="1" spans="1:13">
      <c r="A75" s="7">
        <v>74</v>
      </c>
      <c r="K75"/>
      <c r="M75"/>
    </row>
    <row r="76" ht="25.05" customHeight="1" spans="1:13">
      <c r="A76" s="7">
        <v>75</v>
      </c>
      <c r="K76"/>
      <c r="M76"/>
    </row>
    <row r="77" ht="25.05" customHeight="1" spans="1:13">
      <c r="A77" s="7">
        <v>76</v>
      </c>
      <c r="K77"/>
      <c r="M77"/>
    </row>
    <row r="78" ht="25.05" customHeight="1" spans="1:13">
      <c r="A78" s="7">
        <v>77</v>
      </c>
      <c r="K78"/>
      <c r="M78"/>
    </row>
    <row r="79" ht="25.05" customHeight="1" spans="1:13">
      <c r="A79" s="7">
        <v>78</v>
      </c>
      <c r="K79"/>
      <c r="M79"/>
    </row>
    <row r="80" ht="25.05" customHeight="1" spans="1:13">
      <c r="A80" s="7">
        <v>79</v>
      </c>
      <c r="K80"/>
      <c r="M80"/>
    </row>
    <row r="81" ht="25.05" customHeight="1" spans="1:13">
      <c r="A81" s="7">
        <v>80</v>
      </c>
      <c r="K81"/>
      <c r="M81"/>
    </row>
    <row r="82" ht="25.05" customHeight="1" spans="1:13">
      <c r="A82" s="7">
        <v>81</v>
      </c>
      <c r="K82"/>
      <c r="M82"/>
    </row>
    <row r="83" ht="25.05" customHeight="1" spans="1:13">
      <c r="A83" s="7">
        <v>82</v>
      </c>
      <c r="K83"/>
      <c r="M83"/>
    </row>
    <row r="84" ht="25.05" customHeight="1" spans="1:13">
      <c r="A84" s="7">
        <v>83</v>
      </c>
      <c r="K84"/>
      <c r="M84"/>
    </row>
    <row r="85" ht="25.05" customHeight="1" spans="1:13">
      <c r="A85" s="7">
        <v>84</v>
      </c>
      <c r="K85"/>
      <c r="M85"/>
    </row>
    <row r="86" ht="25.05" customHeight="1" spans="1:13">
      <c r="A86" s="7">
        <v>85</v>
      </c>
      <c r="K86"/>
      <c r="M86"/>
    </row>
    <row r="87" ht="25.05" customHeight="1" spans="1:13">
      <c r="A87" s="7">
        <v>86</v>
      </c>
      <c r="K87"/>
      <c r="M87"/>
    </row>
    <row r="88" ht="25.05" customHeight="1" spans="1:13">
      <c r="A88" s="7">
        <v>87</v>
      </c>
      <c r="K88"/>
      <c r="M88"/>
    </row>
    <row r="89" ht="25.05" customHeight="1" spans="1:13">
      <c r="A89" s="7">
        <v>88</v>
      </c>
      <c r="K89"/>
      <c r="M89"/>
    </row>
    <row r="90" ht="25.05" customHeight="1" spans="1:13">
      <c r="A90" s="7">
        <v>89</v>
      </c>
      <c r="K90"/>
      <c r="M90"/>
    </row>
    <row r="91" ht="25.05" customHeight="1" spans="1:13">
      <c r="A91" s="7">
        <v>90</v>
      </c>
      <c r="K91"/>
      <c r="M91"/>
    </row>
    <row r="92" ht="25.05" customHeight="1" spans="11:13">
      <c r="K92"/>
      <c r="M92"/>
    </row>
    <row r="93" ht="25.05" customHeight="1" spans="11:13">
      <c r="K93"/>
      <c r="M93"/>
    </row>
    <row r="94" ht="25.05" customHeight="1" spans="11:13">
      <c r="K94"/>
      <c r="M94"/>
    </row>
    <row r="95" ht="25.05" customHeight="1" spans="11:13">
      <c r="K95"/>
      <c r="M95"/>
    </row>
    <row r="96" ht="25.05" customHeight="1" spans="11:13">
      <c r="K96"/>
      <c r="M96"/>
    </row>
    <row r="97" ht="25.05" customHeight="1" spans="11:13">
      <c r="K97"/>
      <c r="M97"/>
    </row>
    <row r="98" ht="25.05" customHeight="1" spans="11:13">
      <c r="K98"/>
      <c r="M98"/>
    </row>
    <row r="99" ht="25.05" customHeight="1" spans="11:13">
      <c r="K99"/>
      <c r="M99"/>
    </row>
    <row r="100" ht="25.05" customHeight="1" spans="11:13">
      <c r="K100"/>
      <c r="M100"/>
    </row>
    <row r="101" ht="25.05" customHeight="1" spans="11:13">
      <c r="K101"/>
      <c r="M101"/>
    </row>
    <row r="102" ht="25.05" customHeight="1" spans="11:13">
      <c r="K102"/>
      <c r="M102"/>
    </row>
    <row r="103" ht="25.05" customHeight="1" spans="11:13">
      <c r="K103"/>
      <c r="M103"/>
    </row>
    <row r="104" ht="25.05" customHeight="1" spans="11:13">
      <c r="K104"/>
      <c r="M104"/>
    </row>
  </sheetData>
  <sheetProtection password="CEC2" sheet="1" objects="1"/>
  <mergeCells count="3">
    <mergeCell ref="A1:M1"/>
    <mergeCell ref="A2:M2"/>
    <mergeCell ref="B61:C61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N76"/>
  <sheetViews>
    <sheetView workbookViewId="0">
      <pane ySplit="3" topLeftCell="A67" activePane="bottomLeft" state="frozen"/>
      <selection/>
      <selection pane="bottomLeft" activeCell="E79" sqref="E79"/>
    </sheetView>
  </sheetViews>
  <sheetFormatPr defaultColWidth="9" defaultRowHeight="14.25"/>
  <cols>
    <col min="1" max="1" width="4.1" customWidth="1"/>
    <col min="2" max="2" width="6.7" customWidth="1"/>
    <col min="3" max="3" width="9.4" customWidth="1"/>
    <col min="4" max="4" width="21.7" hidden="1" customWidth="1"/>
    <col min="5" max="5" width="21.7" customWidth="1"/>
    <col min="6" max="6" width="20.7" customWidth="1"/>
    <col min="7" max="7" width="9.2" customWidth="1"/>
    <col min="8" max="8" width="9.4" customWidth="1"/>
    <col min="9" max="9" width="8.7" customWidth="1"/>
    <col min="10" max="10" width="9.1" customWidth="1"/>
    <col min="11" max="11" width="10.2" style="1" customWidth="1"/>
    <col min="12" max="12" width="10.6" customWidth="1"/>
    <col min="13" max="13" width="6.3" style="2" customWidth="1"/>
  </cols>
  <sheetData>
    <row r="1" ht="28.5" customHeight="1" spans="1:13">
      <c r="A1" s="3" t="s">
        <v>337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.5" customHeight="1" spans="1:13">
      <c r="A2" s="62" t="s">
        <v>545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.75" customHeight="1" spans="1:13">
      <c r="A3" s="6" t="s">
        <v>2</v>
      </c>
      <c r="B3" s="7" t="s">
        <v>3</v>
      </c>
      <c r="C3" s="6" t="s">
        <v>4</v>
      </c>
      <c r="D3" s="9" t="s">
        <v>5</v>
      </c>
      <c r="E3" s="6" t="s">
        <v>5</v>
      </c>
      <c r="F3" s="6" t="s">
        <v>6</v>
      </c>
      <c r="G3" s="8" t="s">
        <v>7</v>
      </c>
      <c r="H3" s="8" t="s">
        <v>8</v>
      </c>
      <c r="I3" s="30" t="s">
        <v>9</v>
      </c>
      <c r="J3" s="8" t="s">
        <v>10</v>
      </c>
      <c r="K3" s="31" t="s">
        <v>11</v>
      </c>
      <c r="L3" s="8" t="s">
        <v>12</v>
      </c>
      <c r="M3" s="6" t="s">
        <v>13</v>
      </c>
    </row>
    <row r="4" ht="25.05" customHeight="1" spans="1:14">
      <c r="A4" s="7">
        <v>1</v>
      </c>
      <c r="B4" s="35" t="s">
        <v>45</v>
      </c>
      <c r="C4" s="11" t="s">
        <v>546</v>
      </c>
      <c r="D4" s="159" t="s">
        <v>547</v>
      </c>
      <c r="E4" s="12" t="str">
        <f>LEFT(D4,6)&amp;"********"&amp;RIGHT(D4,4)</f>
        <v>642221********3773</v>
      </c>
      <c r="F4" s="63" t="s">
        <v>548</v>
      </c>
      <c r="G4" s="64">
        <v>20170615</v>
      </c>
      <c r="H4" s="65">
        <v>30000</v>
      </c>
      <c r="I4" s="65">
        <v>6</v>
      </c>
      <c r="J4" s="73" t="s">
        <v>347</v>
      </c>
      <c r="K4" s="74">
        <v>652.5</v>
      </c>
      <c r="L4" s="32"/>
      <c r="M4" s="6"/>
      <c r="N4" s="33"/>
    </row>
    <row r="5" ht="25.05" customHeight="1" spans="1:14">
      <c r="A5" s="7">
        <v>2</v>
      </c>
      <c r="B5" s="35" t="s">
        <v>45</v>
      </c>
      <c r="C5" s="11" t="s">
        <v>549</v>
      </c>
      <c r="D5" s="159" t="s">
        <v>550</v>
      </c>
      <c r="E5" s="12" t="str">
        <f t="shared" ref="E5:E36" si="0">LEFT(D5,6)&amp;"********"&amp;RIGHT(D5,4)</f>
        <v>642221********3772</v>
      </c>
      <c r="F5" s="63" t="s">
        <v>551</v>
      </c>
      <c r="G5" s="64">
        <v>20170616</v>
      </c>
      <c r="H5" s="65">
        <v>30000</v>
      </c>
      <c r="I5" s="65">
        <v>6</v>
      </c>
      <c r="J5" s="73" t="s">
        <v>347</v>
      </c>
      <c r="K5" s="74">
        <v>652.5</v>
      </c>
      <c r="L5" s="32"/>
      <c r="M5" s="6"/>
      <c r="N5" s="33"/>
    </row>
    <row r="6" ht="25.05" customHeight="1" spans="1:14">
      <c r="A6" s="7">
        <v>3</v>
      </c>
      <c r="B6" s="35" t="s">
        <v>45</v>
      </c>
      <c r="C6" s="11" t="s">
        <v>552</v>
      </c>
      <c r="D6" s="159" t="s">
        <v>553</v>
      </c>
      <c r="E6" s="12" t="str">
        <f t="shared" si="0"/>
        <v>642221********3778</v>
      </c>
      <c r="F6" s="63" t="s">
        <v>554</v>
      </c>
      <c r="G6" s="64">
        <v>20160627</v>
      </c>
      <c r="H6" s="65">
        <v>40000</v>
      </c>
      <c r="I6" s="65">
        <v>6</v>
      </c>
      <c r="J6" s="73" t="s">
        <v>347</v>
      </c>
      <c r="K6" s="74">
        <v>870</v>
      </c>
      <c r="L6" s="32"/>
      <c r="M6" s="6"/>
      <c r="N6" s="33"/>
    </row>
    <row r="7" ht="25.05" customHeight="1" spans="1:14">
      <c r="A7" s="7">
        <v>4</v>
      </c>
      <c r="B7" s="35" t="s">
        <v>14</v>
      </c>
      <c r="C7" s="11" t="s">
        <v>555</v>
      </c>
      <c r="D7" s="159" t="s">
        <v>556</v>
      </c>
      <c r="E7" s="12" t="str">
        <f t="shared" si="0"/>
        <v>642221********1446</v>
      </c>
      <c r="F7" s="63" t="s">
        <v>557</v>
      </c>
      <c r="G7" s="64">
        <v>20160427</v>
      </c>
      <c r="H7" s="65">
        <v>50000</v>
      </c>
      <c r="I7" s="65">
        <v>11</v>
      </c>
      <c r="J7" s="73" t="s">
        <v>347</v>
      </c>
      <c r="K7" s="74">
        <v>1993.75</v>
      </c>
      <c r="L7" s="32"/>
      <c r="M7" s="35"/>
      <c r="N7" s="33"/>
    </row>
    <row r="8" ht="25.05" customHeight="1" spans="1:14">
      <c r="A8" s="7">
        <v>5</v>
      </c>
      <c r="B8" s="35" t="s">
        <v>58</v>
      </c>
      <c r="C8" s="11" t="s">
        <v>558</v>
      </c>
      <c r="D8" s="160" t="s">
        <v>559</v>
      </c>
      <c r="E8" s="12" t="str">
        <f t="shared" si="0"/>
        <v>642221********3797</v>
      </c>
      <c r="F8" s="17" t="s">
        <v>560</v>
      </c>
      <c r="G8" s="66" t="s">
        <v>561</v>
      </c>
      <c r="H8" s="67">
        <v>30000</v>
      </c>
      <c r="I8" s="67">
        <v>8</v>
      </c>
      <c r="J8" s="73" t="s">
        <v>347</v>
      </c>
      <c r="K8" s="75">
        <v>870</v>
      </c>
      <c r="L8" s="32"/>
      <c r="M8" s="6"/>
      <c r="N8" s="33"/>
    </row>
    <row r="9" ht="25.05" customHeight="1" spans="1:14">
      <c r="A9" s="7">
        <v>6</v>
      </c>
      <c r="B9" s="35" t="s">
        <v>58</v>
      </c>
      <c r="C9" s="11" t="s">
        <v>562</v>
      </c>
      <c r="D9" s="160" t="s">
        <v>563</v>
      </c>
      <c r="E9" s="12" t="str">
        <f t="shared" si="0"/>
        <v>642221********3783</v>
      </c>
      <c r="F9" s="20" t="s">
        <v>564</v>
      </c>
      <c r="G9" s="68" t="s">
        <v>565</v>
      </c>
      <c r="H9" s="69">
        <v>40000</v>
      </c>
      <c r="I9" s="69">
        <v>3</v>
      </c>
      <c r="J9" s="73" t="s">
        <v>347</v>
      </c>
      <c r="K9" s="76">
        <v>435</v>
      </c>
      <c r="L9" s="32"/>
      <c r="M9" s="6"/>
      <c r="N9" s="33"/>
    </row>
    <row r="10" ht="25.05" customHeight="1" spans="1:14">
      <c r="A10" s="7">
        <v>7</v>
      </c>
      <c r="B10" s="35" t="s">
        <v>58</v>
      </c>
      <c r="C10" s="11" t="s">
        <v>566</v>
      </c>
      <c r="D10" s="160" t="s">
        <v>567</v>
      </c>
      <c r="E10" s="12" t="str">
        <f t="shared" si="0"/>
        <v>642221********3774</v>
      </c>
      <c r="F10" s="20" t="s">
        <v>568</v>
      </c>
      <c r="G10" s="68" t="s">
        <v>72</v>
      </c>
      <c r="H10" s="69">
        <v>20000</v>
      </c>
      <c r="I10" s="69">
        <v>9</v>
      </c>
      <c r="J10" s="73" t="s">
        <v>347</v>
      </c>
      <c r="K10" s="76">
        <v>652.5</v>
      </c>
      <c r="L10" s="32"/>
      <c r="M10" s="6"/>
      <c r="N10" s="33"/>
    </row>
    <row r="11" ht="25.05" customHeight="1" spans="1:14">
      <c r="A11" s="7">
        <v>8</v>
      </c>
      <c r="B11" s="70" t="s">
        <v>58</v>
      </c>
      <c r="C11" s="11" t="s">
        <v>569</v>
      </c>
      <c r="D11" s="160" t="s">
        <v>570</v>
      </c>
      <c r="E11" s="12" t="str">
        <f t="shared" si="0"/>
        <v>642221********3800</v>
      </c>
      <c r="F11" s="20" t="s">
        <v>571</v>
      </c>
      <c r="G11" s="68" t="s">
        <v>572</v>
      </c>
      <c r="H11" s="69">
        <v>30000</v>
      </c>
      <c r="I11" s="69">
        <v>5</v>
      </c>
      <c r="J11" s="73" t="s">
        <v>347</v>
      </c>
      <c r="K11" s="76">
        <v>543.75</v>
      </c>
      <c r="L11" s="32"/>
      <c r="M11" s="6"/>
      <c r="N11" s="33"/>
    </row>
    <row r="12" ht="25.05" customHeight="1" spans="1:14">
      <c r="A12" s="7">
        <v>9</v>
      </c>
      <c r="B12" s="70" t="s">
        <v>58</v>
      </c>
      <c r="C12" s="11" t="s">
        <v>573</v>
      </c>
      <c r="D12" s="11" t="s">
        <v>574</v>
      </c>
      <c r="E12" s="12" t="str">
        <f t="shared" si="0"/>
        <v>642221********482X</v>
      </c>
      <c r="F12" s="20" t="s">
        <v>575</v>
      </c>
      <c r="G12" s="71" t="s">
        <v>565</v>
      </c>
      <c r="H12" s="69">
        <v>40000</v>
      </c>
      <c r="I12" s="69">
        <v>3</v>
      </c>
      <c r="J12" s="73" t="s">
        <v>347</v>
      </c>
      <c r="K12" s="76">
        <v>435</v>
      </c>
      <c r="L12" s="32"/>
      <c r="M12" s="6"/>
      <c r="N12" s="33"/>
    </row>
    <row r="13" ht="25.05" customHeight="1" spans="1:13">
      <c r="A13" s="7">
        <v>10</v>
      </c>
      <c r="B13" s="70" t="s">
        <v>58</v>
      </c>
      <c r="C13" s="11" t="s">
        <v>576</v>
      </c>
      <c r="D13" s="160" t="s">
        <v>577</v>
      </c>
      <c r="E13" s="12" t="str">
        <f t="shared" si="0"/>
        <v>642221********3793</v>
      </c>
      <c r="F13" s="20" t="s">
        <v>578</v>
      </c>
      <c r="G13" s="71" t="s">
        <v>72</v>
      </c>
      <c r="H13" s="69">
        <v>50000</v>
      </c>
      <c r="I13" s="69">
        <v>7</v>
      </c>
      <c r="J13" s="73" t="s">
        <v>347</v>
      </c>
      <c r="K13" s="76">
        <v>1196.25</v>
      </c>
      <c r="L13" s="32"/>
      <c r="M13" s="6"/>
    </row>
    <row r="14" ht="25.05" customHeight="1" spans="1:13">
      <c r="A14" s="7">
        <v>11</v>
      </c>
      <c r="B14" s="70" t="s">
        <v>58</v>
      </c>
      <c r="C14" s="10" t="s">
        <v>579</v>
      </c>
      <c r="D14" s="21" t="s">
        <v>580</v>
      </c>
      <c r="E14" s="12" t="str">
        <f t="shared" si="0"/>
        <v>642221********3772</v>
      </c>
      <c r="F14" s="72" t="s">
        <v>581</v>
      </c>
      <c r="G14" s="71" t="s">
        <v>582</v>
      </c>
      <c r="H14" s="69">
        <v>30000</v>
      </c>
      <c r="I14" s="69">
        <v>10</v>
      </c>
      <c r="J14" s="73" t="s">
        <v>347</v>
      </c>
      <c r="K14" s="76">
        <v>1087.5</v>
      </c>
      <c r="L14" s="32"/>
      <c r="M14" s="6"/>
    </row>
    <row r="15" ht="25.05" customHeight="1" spans="1:13">
      <c r="A15" s="7">
        <v>12</v>
      </c>
      <c r="B15" s="70" t="s">
        <v>58</v>
      </c>
      <c r="C15" s="10" t="s">
        <v>583</v>
      </c>
      <c r="D15" s="21" t="s">
        <v>584</v>
      </c>
      <c r="E15" s="12" t="str">
        <f t="shared" si="0"/>
        <v>642221********3941</v>
      </c>
      <c r="F15" s="72" t="s">
        <v>585</v>
      </c>
      <c r="G15" s="71" t="s">
        <v>572</v>
      </c>
      <c r="H15" s="69">
        <v>30000</v>
      </c>
      <c r="I15" s="69">
        <v>5</v>
      </c>
      <c r="J15" s="73" t="s">
        <v>347</v>
      </c>
      <c r="K15" s="76">
        <v>543.75</v>
      </c>
      <c r="L15" s="32"/>
      <c r="M15" s="6"/>
    </row>
    <row r="16" ht="25.05" customHeight="1" spans="1:13">
      <c r="A16" s="7">
        <v>13</v>
      </c>
      <c r="B16" s="70" t="s">
        <v>58</v>
      </c>
      <c r="C16" s="10" t="s">
        <v>586</v>
      </c>
      <c r="D16" s="21" t="s">
        <v>587</v>
      </c>
      <c r="E16" s="12" t="str">
        <f t="shared" si="0"/>
        <v>642221********3770</v>
      </c>
      <c r="F16" s="72" t="s">
        <v>588</v>
      </c>
      <c r="G16" s="71" t="s">
        <v>199</v>
      </c>
      <c r="H16" s="69">
        <v>50000</v>
      </c>
      <c r="I16" s="69">
        <v>9</v>
      </c>
      <c r="J16" s="73" t="s">
        <v>347</v>
      </c>
      <c r="K16" s="76">
        <v>1631.25</v>
      </c>
      <c r="L16" s="32"/>
      <c r="M16" s="6"/>
    </row>
    <row r="17" ht="25.05" customHeight="1" spans="1:13">
      <c r="A17" s="7">
        <v>14</v>
      </c>
      <c r="B17" s="70" t="s">
        <v>58</v>
      </c>
      <c r="C17" s="10" t="s">
        <v>589</v>
      </c>
      <c r="D17" s="21" t="s">
        <v>590</v>
      </c>
      <c r="E17" s="12" t="str">
        <f t="shared" si="0"/>
        <v>642221********3787</v>
      </c>
      <c r="F17" s="72" t="s">
        <v>591</v>
      </c>
      <c r="G17" s="71" t="s">
        <v>565</v>
      </c>
      <c r="H17" s="69">
        <v>40000</v>
      </c>
      <c r="I17" s="69">
        <v>3</v>
      </c>
      <c r="J17" s="73" t="s">
        <v>347</v>
      </c>
      <c r="K17" s="76">
        <v>435</v>
      </c>
      <c r="L17" s="32"/>
      <c r="M17" s="6"/>
    </row>
    <row r="18" ht="25.05" customHeight="1" spans="1:13">
      <c r="A18" s="7">
        <v>15</v>
      </c>
      <c r="B18" s="70" t="s">
        <v>36</v>
      </c>
      <c r="C18" s="10" t="s">
        <v>592</v>
      </c>
      <c r="D18" s="21" t="s">
        <v>593</v>
      </c>
      <c r="E18" s="12" t="str">
        <f t="shared" si="0"/>
        <v>642221********3772</v>
      </c>
      <c r="F18" s="72" t="s">
        <v>594</v>
      </c>
      <c r="G18" s="71" t="s">
        <v>595</v>
      </c>
      <c r="H18" s="69">
        <v>50000</v>
      </c>
      <c r="I18" s="69">
        <v>11</v>
      </c>
      <c r="J18" s="73" t="s">
        <v>347</v>
      </c>
      <c r="K18" s="76">
        <v>1993.75</v>
      </c>
      <c r="L18" s="32"/>
      <c r="M18" s="6"/>
    </row>
    <row r="19" ht="25.05" customHeight="1" spans="1:13">
      <c r="A19" s="7">
        <v>16</v>
      </c>
      <c r="B19" s="70" t="s">
        <v>36</v>
      </c>
      <c r="C19" s="10" t="s">
        <v>596</v>
      </c>
      <c r="D19" s="21" t="s">
        <v>597</v>
      </c>
      <c r="E19" s="12" t="str">
        <f t="shared" si="0"/>
        <v>642221********3772</v>
      </c>
      <c r="F19" s="72" t="s">
        <v>598</v>
      </c>
      <c r="G19" s="71" t="s">
        <v>599</v>
      </c>
      <c r="H19" s="69">
        <v>20000</v>
      </c>
      <c r="I19" s="69">
        <v>11</v>
      </c>
      <c r="J19" s="73" t="s">
        <v>347</v>
      </c>
      <c r="K19" s="76">
        <v>797.5</v>
      </c>
      <c r="L19" s="32"/>
      <c r="M19" s="6"/>
    </row>
    <row r="20" ht="25.05" customHeight="1" spans="1:13">
      <c r="A20" s="7">
        <v>17</v>
      </c>
      <c r="B20" s="70" t="s">
        <v>36</v>
      </c>
      <c r="C20" s="10" t="s">
        <v>600</v>
      </c>
      <c r="D20" s="21" t="s">
        <v>601</v>
      </c>
      <c r="E20" s="12" t="str">
        <f t="shared" si="0"/>
        <v>642221********377X</v>
      </c>
      <c r="F20" s="72" t="s">
        <v>602</v>
      </c>
      <c r="G20" s="71" t="s">
        <v>603</v>
      </c>
      <c r="H20" s="69">
        <v>40000</v>
      </c>
      <c r="I20" s="69">
        <v>6</v>
      </c>
      <c r="J20" s="73" t="s">
        <v>347</v>
      </c>
      <c r="K20" s="76">
        <v>870</v>
      </c>
      <c r="L20" s="32"/>
      <c r="M20" s="6"/>
    </row>
    <row r="21" ht="25.05" customHeight="1" spans="1:13">
      <c r="A21" s="7">
        <v>18</v>
      </c>
      <c r="B21" s="70" t="s">
        <v>36</v>
      </c>
      <c r="C21" s="10" t="s">
        <v>604</v>
      </c>
      <c r="D21" s="21" t="s">
        <v>605</v>
      </c>
      <c r="E21" s="12" t="str">
        <f t="shared" si="0"/>
        <v>642221********3775</v>
      </c>
      <c r="F21" s="72" t="s">
        <v>606</v>
      </c>
      <c r="G21" s="71" t="s">
        <v>607</v>
      </c>
      <c r="H21" s="69">
        <v>50000</v>
      </c>
      <c r="I21" s="69">
        <v>9.5</v>
      </c>
      <c r="J21" s="73" t="s">
        <v>347</v>
      </c>
      <c r="K21" s="76">
        <v>1740</v>
      </c>
      <c r="L21" s="32"/>
      <c r="M21" s="6"/>
    </row>
    <row r="22" ht="25.05" customHeight="1" spans="1:13">
      <c r="A22" s="7">
        <v>19</v>
      </c>
      <c r="B22" s="70" t="s">
        <v>36</v>
      </c>
      <c r="C22" s="10" t="s">
        <v>608</v>
      </c>
      <c r="D22" s="21" t="s">
        <v>609</v>
      </c>
      <c r="E22" s="12" t="str">
        <f t="shared" si="0"/>
        <v>642221********3797</v>
      </c>
      <c r="F22" s="72" t="s">
        <v>610</v>
      </c>
      <c r="G22" s="71" t="s">
        <v>595</v>
      </c>
      <c r="H22" s="69">
        <v>50000</v>
      </c>
      <c r="I22" s="69">
        <v>11</v>
      </c>
      <c r="J22" s="73" t="s">
        <v>347</v>
      </c>
      <c r="K22" s="76">
        <v>1993.75</v>
      </c>
      <c r="L22" s="32"/>
      <c r="M22" s="6"/>
    </row>
    <row r="23" ht="25.05" customHeight="1" spans="1:13">
      <c r="A23" s="7">
        <v>20</v>
      </c>
      <c r="B23" s="70" t="s">
        <v>36</v>
      </c>
      <c r="C23" s="10" t="s">
        <v>611</v>
      </c>
      <c r="D23" s="21" t="s">
        <v>612</v>
      </c>
      <c r="E23" s="12" t="str">
        <f t="shared" si="0"/>
        <v>642221********379X</v>
      </c>
      <c r="F23" s="72" t="s">
        <v>613</v>
      </c>
      <c r="G23" s="71" t="s">
        <v>614</v>
      </c>
      <c r="H23" s="69">
        <v>60000</v>
      </c>
      <c r="I23" s="69">
        <v>12</v>
      </c>
      <c r="J23" s="73" t="s">
        <v>347</v>
      </c>
      <c r="K23" s="76">
        <v>1305</v>
      </c>
      <c r="L23" s="32"/>
      <c r="M23" s="6"/>
    </row>
    <row r="24" ht="25.05" customHeight="1" spans="1:13">
      <c r="A24" s="7">
        <v>21</v>
      </c>
      <c r="B24" s="70" t="s">
        <v>36</v>
      </c>
      <c r="C24" s="10" t="s">
        <v>615</v>
      </c>
      <c r="D24" s="21" t="s">
        <v>616</v>
      </c>
      <c r="E24" s="12" t="str">
        <f t="shared" si="0"/>
        <v>642221********3773</v>
      </c>
      <c r="F24" s="72" t="s">
        <v>617</v>
      </c>
      <c r="G24" s="71" t="s">
        <v>618</v>
      </c>
      <c r="H24" s="69">
        <v>70000</v>
      </c>
      <c r="I24" s="69">
        <v>7.5</v>
      </c>
      <c r="J24" s="73" t="s">
        <v>347</v>
      </c>
      <c r="K24" s="76">
        <v>1631.25</v>
      </c>
      <c r="L24" s="32"/>
      <c r="M24" s="6"/>
    </row>
    <row r="25" ht="25.05" customHeight="1" spans="1:13">
      <c r="A25" s="7">
        <v>22</v>
      </c>
      <c r="B25" s="70" t="s">
        <v>36</v>
      </c>
      <c r="C25" s="10" t="s">
        <v>619</v>
      </c>
      <c r="D25" s="21" t="s">
        <v>620</v>
      </c>
      <c r="E25" s="12" t="str">
        <f t="shared" si="0"/>
        <v>642221********3819</v>
      </c>
      <c r="F25" s="72" t="s">
        <v>621</v>
      </c>
      <c r="G25" s="71" t="s">
        <v>622</v>
      </c>
      <c r="H25" s="69">
        <v>50000</v>
      </c>
      <c r="I25" s="69">
        <v>7</v>
      </c>
      <c r="J25" s="73" t="s">
        <v>347</v>
      </c>
      <c r="K25" s="76">
        <v>1196.25</v>
      </c>
      <c r="L25" s="32"/>
      <c r="M25" s="6"/>
    </row>
    <row r="26" ht="25.05" customHeight="1" spans="1:13">
      <c r="A26" s="7">
        <v>23</v>
      </c>
      <c r="B26" s="70" t="s">
        <v>36</v>
      </c>
      <c r="C26" s="10" t="s">
        <v>623</v>
      </c>
      <c r="D26" s="21" t="s">
        <v>624</v>
      </c>
      <c r="E26" s="12" t="str">
        <f t="shared" si="0"/>
        <v>642221********1583</v>
      </c>
      <c r="F26" s="72" t="s">
        <v>625</v>
      </c>
      <c r="G26" s="71" t="s">
        <v>626</v>
      </c>
      <c r="H26" s="69">
        <v>30000</v>
      </c>
      <c r="I26" s="69">
        <v>8</v>
      </c>
      <c r="J26" s="73" t="s">
        <v>347</v>
      </c>
      <c r="K26" s="76">
        <v>870</v>
      </c>
      <c r="L26" s="32"/>
      <c r="M26" s="6"/>
    </row>
    <row r="27" ht="25.05" customHeight="1" spans="1:13">
      <c r="A27" s="7">
        <v>24</v>
      </c>
      <c r="B27" s="70" t="s">
        <v>36</v>
      </c>
      <c r="C27" s="10" t="s">
        <v>627</v>
      </c>
      <c r="D27" s="21" t="s">
        <v>628</v>
      </c>
      <c r="E27" s="12" t="str">
        <f t="shared" si="0"/>
        <v>642221********3825</v>
      </c>
      <c r="F27" s="72" t="s">
        <v>629</v>
      </c>
      <c r="G27" s="71" t="s">
        <v>626</v>
      </c>
      <c r="H27" s="69">
        <v>30000</v>
      </c>
      <c r="I27" s="69">
        <v>8</v>
      </c>
      <c r="J27" s="73" t="s">
        <v>347</v>
      </c>
      <c r="K27" s="76">
        <v>870</v>
      </c>
      <c r="L27" s="32"/>
      <c r="M27" s="6"/>
    </row>
    <row r="28" ht="25.05" customHeight="1" spans="1:13">
      <c r="A28" s="7">
        <v>25</v>
      </c>
      <c r="B28" s="70" t="s">
        <v>36</v>
      </c>
      <c r="C28" s="10" t="s">
        <v>630</v>
      </c>
      <c r="D28" s="21" t="s">
        <v>631</v>
      </c>
      <c r="E28" s="12" t="str">
        <f t="shared" si="0"/>
        <v>642221********3799</v>
      </c>
      <c r="F28" s="72" t="s">
        <v>632</v>
      </c>
      <c r="G28" s="71" t="s">
        <v>633</v>
      </c>
      <c r="H28" s="69">
        <v>30000</v>
      </c>
      <c r="I28" s="69">
        <v>12</v>
      </c>
      <c r="J28" s="73" t="s">
        <v>347</v>
      </c>
      <c r="K28" s="76">
        <v>1305</v>
      </c>
      <c r="L28" s="32"/>
      <c r="M28" s="6"/>
    </row>
    <row r="29" ht="25.05" customHeight="1" spans="1:13">
      <c r="A29" s="7">
        <v>26</v>
      </c>
      <c r="B29" s="70" t="s">
        <v>36</v>
      </c>
      <c r="C29" s="10" t="s">
        <v>634</v>
      </c>
      <c r="D29" s="21" t="s">
        <v>635</v>
      </c>
      <c r="E29" s="12" t="str">
        <f t="shared" si="0"/>
        <v>642221********3789</v>
      </c>
      <c r="F29" s="72" t="s">
        <v>636</v>
      </c>
      <c r="G29" s="71" t="s">
        <v>626</v>
      </c>
      <c r="H29" s="69">
        <v>30000</v>
      </c>
      <c r="I29" s="69">
        <v>8</v>
      </c>
      <c r="J29" s="73" t="s">
        <v>347</v>
      </c>
      <c r="K29" s="76">
        <v>870</v>
      </c>
      <c r="L29" s="32"/>
      <c r="M29" s="6"/>
    </row>
    <row r="30" ht="25.05" customHeight="1" spans="1:13">
      <c r="A30" s="7"/>
      <c r="B30" s="70" t="s">
        <v>36</v>
      </c>
      <c r="C30" s="10" t="s">
        <v>637</v>
      </c>
      <c r="D30" s="21" t="s">
        <v>638</v>
      </c>
      <c r="E30" s="12" t="str">
        <f t="shared" si="0"/>
        <v>642221********3773</v>
      </c>
      <c r="F30" s="72"/>
      <c r="G30" s="71" t="s">
        <v>639</v>
      </c>
      <c r="H30" s="69">
        <v>30000</v>
      </c>
      <c r="I30" s="69">
        <v>10</v>
      </c>
      <c r="J30" s="73" t="s">
        <v>347</v>
      </c>
      <c r="K30" s="76">
        <v>1087.5</v>
      </c>
      <c r="L30" s="32"/>
      <c r="M30" s="6"/>
    </row>
    <row r="31" ht="25.05" customHeight="1" spans="1:13">
      <c r="A31" s="7">
        <v>27</v>
      </c>
      <c r="B31" s="70" t="s">
        <v>36</v>
      </c>
      <c r="C31" s="10" t="s">
        <v>640</v>
      </c>
      <c r="D31" s="21" t="s">
        <v>641</v>
      </c>
      <c r="E31" s="12" t="str">
        <f t="shared" si="0"/>
        <v>642221********3777</v>
      </c>
      <c r="F31" s="72" t="s">
        <v>642</v>
      </c>
      <c r="G31" s="71" t="s">
        <v>633</v>
      </c>
      <c r="H31" s="69">
        <v>30000</v>
      </c>
      <c r="I31" s="69">
        <v>2</v>
      </c>
      <c r="J31" s="73" t="s">
        <v>347</v>
      </c>
      <c r="K31" s="76">
        <v>217.5</v>
      </c>
      <c r="L31" s="32"/>
      <c r="M31" s="6"/>
    </row>
    <row r="32" ht="25.05" customHeight="1" spans="1:13">
      <c r="A32" s="7">
        <v>28</v>
      </c>
      <c r="B32" s="70" t="s">
        <v>36</v>
      </c>
      <c r="C32" s="10" t="s">
        <v>643</v>
      </c>
      <c r="D32" s="21" t="s">
        <v>644</v>
      </c>
      <c r="E32" s="12" t="str">
        <f t="shared" si="0"/>
        <v>642221********3776</v>
      </c>
      <c r="F32" s="72" t="s">
        <v>645</v>
      </c>
      <c r="G32" s="71" t="s">
        <v>646</v>
      </c>
      <c r="H32" s="69">
        <v>40000</v>
      </c>
      <c r="I32" s="69">
        <v>12</v>
      </c>
      <c r="J32" s="73" t="s">
        <v>347</v>
      </c>
      <c r="K32" s="76">
        <v>507.5</v>
      </c>
      <c r="L32" s="32"/>
      <c r="M32" s="6"/>
    </row>
    <row r="33" ht="25.05" customHeight="1" spans="1:13">
      <c r="A33" s="7">
        <v>29</v>
      </c>
      <c r="B33" s="70" t="s">
        <v>36</v>
      </c>
      <c r="C33" s="10" t="s">
        <v>647</v>
      </c>
      <c r="D33" s="21" t="s">
        <v>648</v>
      </c>
      <c r="E33" s="12" t="str">
        <f t="shared" si="0"/>
        <v>642221********3773</v>
      </c>
      <c r="F33" s="72" t="s">
        <v>649</v>
      </c>
      <c r="G33" s="71" t="s">
        <v>240</v>
      </c>
      <c r="H33" s="69">
        <v>10000</v>
      </c>
      <c r="I33" s="69">
        <v>10</v>
      </c>
      <c r="J33" s="73" t="s">
        <v>347</v>
      </c>
      <c r="K33" s="76">
        <v>362.5</v>
      </c>
      <c r="L33" s="32"/>
      <c r="M33" s="6"/>
    </row>
    <row r="34" ht="25.05" customHeight="1" spans="1:13">
      <c r="A34" s="7">
        <v>30</v>
      </c>
      <c r="B34" s="70" t="s">
        <v>36</v>
      </c>
      <c r="C34" s="10" t="s">
        <v>650</v>
      </c>
      <c r="D34" s="21" t="s">
        <v>651</v>
      </c>
      <c r="E34" s="12" t="str">
        <f t="shared" si="0"/>
        <v>642221********3791</v>
      </c>
      <c r="F34" s="72" t="s">
        <v>652</v>
      </c>
      <c r="G34" s="71" t="s">
        <v>653</v>
      </c>
      <c r="H34" s="69">
        <v>50000</v>
      </c>
      <c r="I34" s="69">
        <v>11</v>
      </c>
      <c r="J34" s="73" t="s">
        <v>347</v>
      </c>
      <c r="K34" s="76">
        <v>833.75</v>
      </c>
      <c r="L34" s="32"/>
      <c r="M34" s="6"/>
    </row>
    <row r="35" ht="25.05" customHeight="1" spans="1:13">
      <c r="A35" s="7">
        <v>31</v>
      </c>
      <c r="B35" s="70" t="s">
        <v>36</v>
      </c>
      <c r="C35" s="10" t="s">
        <v>654</v>
      </c>
      <c r="D35" s="21" t="s">
        <v>655</v>
      </c>
      <c r="E35" s="12" t="str">
        <f t="shared" si="0"/>
        <v>642221********3774</v>
      </c>
      <c r="F35" s="72" t="s">
        <v>656</v>
      </c>
      <c r="G35" s="71" t="s">
        <v>657</v>
      </c>
      <c r="H35" s="69">
        <v>40000</v>
      </c>
      <c r="I35" s="69">
        <v>2</v>
      </c>
      <c r="J35" s="73" t="s">
        <v>347</v>
      </c>
      <c r="K35" s="76">
        <v>290</v>
      </c>
      <c r="L35" s="32"/>
      <c r="M35" s="6"/>
    </row>
    <row r="36" ht="25.05" customHeight="1" spans="1:13">
      <c r="A36" s="7">
        <v>32</v>
      </c>
      <c r="B36" s="70" t="s">
        <v>36</v>
      </c>
      <c r="C36" s="10" t="s">
        <v>658</v>
      </c>
      <c r="D36" s="21" t="s">
        <v>659</v>
      </c>
      <c r="E36" s="12" t="str">
        <f t="shared" si="0"/>
        <v>642221********381X</v>
      </c>
      <c r="F36" s="72" t="s">
        <v>660</v>
      </c>
      <c r="G36" s="71" t="s">
        <v>661</v>
      </c>
      <c r="H36" s="69">
        <v>20000</v>
      </c>
      <c r="I36" s="69">
        <v>9</v>
      </c>
      <c r="J36" s="73" t="s">
        <v>347</v>
      </c>
      <c r="K36" s="76">
        <v>652.5</v>
      </c>
      <c r="L36" s="32"/>
      <c r="M36" s="6"/>
    </row>
    <row r="37" ht="25.05" customHeight="1" spans="1:13">
      <c r="A37" s="7">
        <v>33</v>
      </c>
      <c r="B37" s="70" t="s">
        <v>14</v>
      </c>
      <c r="C37" s="10" t="s">
        <v>662</v>
      </c>
      <c r="D37" s="21" t="s">
        <v>663</v>
      </c>
      <c r="E37" s="12" t="str">
        <f t="shared" ref="E37:E68" si="1">LEFT(D37,6)&amp;"********"&amp;RIGHT(D37,4)</f>
        <v>640324********0827</v>
      </c>
      <c r="F37" s="72" t="s">
        <v>664</v>
      </c>
      <c r="G37" s="71" t="s">
        <v>665</v>
      </c>
      <c r="H37" s="69">
        <v>50000</v>
      </c>
      <c r="I37" s="69">
        <v>2</v>
      </c>
      <c r="J37" s="73" t="s">
        <v>347</v>
      </c>
      <c r="K37" s="76">
        <v>362.5</v>
      </c>
      <c r="L37" s="32"/>
      <c r="M37" s="6"/>
    </row>
    <row r="38" ht="25.05" customHeight="1" spans="1:13">
      <c r="A38" s="7">
        <v>34</v>
      </c>
      <c r="B38" s="70" t="s">
        <v>24</v>
      </c>
      <c r="C38" s="10" t="s">
        <v>666</v>
      </c>
      <c r="D38" s="21" t="s">
        <v>667</v>
      </c>
      <c r="E38" s="12" t="str">
        <f t="shared" si="1"/>
        <v>642221********3792</v>
      </c>
      <c r="F38" s="72" t="s">
        <v>668</v>
      </c>
      <c r="G38" s="71" t="s">
        <v>669</v>
      </c>
      <c r="H38" s="69">
        <v>30000</v>
      </c>
      <c r="I38" s="69">
        <v>8</v>
      </c>
      <c r="J38" s="73" t="s">
        <v>347</v>
      </c>
      <c r="K38" s="76">
        <v>870</v>
      </c>
      <c r="L38" s="32"/>
      <c r="M38" s="6"/>
    </row>
    <row r="39" ht="25.05" customHeight="1" spans="1:13">
      <c r="A39" s="7">
        <v>35</v>
      </c>
      <c r="B39" s="70" t="s">
        <v>24</v>
      </c>
      <c r="C39" s="10" t="s">
        <v>670</v>
      </c>
      <c r="D39" s="21" t="s">
        <v>671</v>
      </c>
      <c r="E39" s="12" t="str">
        <f t="shared" si="1"/>
        <v>642221********3773</v>
      </c>
      <c r="F39" s="72" t="s">
        <v>672</v>
      </c>
      <c r="G39" s="71" t="s">
        <v>673</v>
      </c>
      <c r="H39" s="69">
        <v>50000</v>
      </c>
      <c r="I39" s="69">
        <v>4</v>
      </c>
      <c r="J39" s="73" t="s">
        <v>347</v>
      </c>
      <c r="K39" s="76">
        <v>725</v>
      </c>
      <c r="L39" s="32"/>
      <c r="M39" s="6"/>
    </row>
    <row r="40" ht="25.05" customHeight="1" spans="1:13">
      <c r="A40" s="7">
        <v>36</v>
      </c>
      <c r="B40" s="70" t="s">
        <v>24</v>
      </c>
      <c r="C40" s="10" t="s">
        <v>674</v>
      </c>
      <c r="D40" s="21" t="s">
        <v>675</v>
      </c>
      <c r="E40" s="12" t="str">
        <f t="shared" si="1"/>
        <v>642221********3810</v>
      </c>
      <c r="F40" s="72" t="s">
        <v>676</v>
      </c>
      <c r="G40" s="71" t="s">
        <v>572</v>
      </c>
      <c r="H40" s="69">
        <v>30000</v>
      </c>
      <c r="I40" s="69">
        <v>5</v>
      </c>
      <c r="J40" s="73" t="s">
        <v>347</v>
      </c>
      <c r="K40" s="76">
        <v>543.75</v>
      </c>
      <c r="L40" s="32"/>
      <c r="M40" s="6"/>
    </row>
    <row r="41" ht="25.05" customHeight="1" spans="1:13">
      <c r="A41" s="7">
        <v>37</v>
      </c>
      <c r="B41" s="70" t="s">
        <v>24</v>
      </c>
      <c r="C41" s="10" t="s">
        <v>677</v>
      </c>
      <c r="D41" s="21" t="s">
        <v>678</v>
      </c>
      <c r="E41" s="12" t="str">
        <f t="shared" si="1"/>
        <v>642221********3775</v>
      </c>
      <c r="F41" s="72" t="s">
        <v>679</v>
      </c>
      <c r="G41" s="71" t="s">
        <v>680</v>
      </c>
      <c r="H41" s="69">
        <v>20000</v>
      </c>
      <c r="I41" s="69">
        <v>5</v>
      </c>
      <c r="J41" s="73" t="s">
        <v>347</v>
      </c>
      <c r="K41" s="76">
        <v>362.5</v>
      </c>
      <c r="L41" s="32"/>
      <c r="M41" s="6"/>
    </row>
    <row r="42" ht="25.05" customHeight="1" spans="1:13">
      <c r="A42" s="7">
        <v>38</v>
      </c>
      <c r="B42" s="70" t="s">
        <v>24</v>
      </c>
      <c r="C42" s="10" t="s">
        <v>681</v>
      </c>
      <c r="D42" s="21" t="s">
        <v>682</v>
      </c>
      <c r="E42" s="12" t="str">
        <f t="shared" si="1"/>
        <v>642221********3773</v>
      </c>
      <c r="F42" s="72" t="s">
        <v>683</v>
      </c>
      <c r="G42" s="71" t="s">
        <v>684</v>
      </c>
      <c r="H42" s="69">
        <v>30000</v>
      </c>
      <c r="I42" s="69">
        <v>10</v>
      </c>
      <c r="J42" s="73" t="s">
        <v>347</v>
      </c>
      <c r="K42" s="76">
        <v>1087.5</v>
      </c>
      <c r="L42" s="32"/>
      <c r="M42" s="6"/>
    </row>
    <row r="43" ht="25.05" customHeight="1" spans="1:13">
      <c r="A43" s="7">
        <v>39</v>
      </c>
      <c r="B43" s="70" t="s">
        <v>24</v>
      </c>
      <c r="C43" s="10" t="s">
        <v>685</v>
      </c>
      <c r="D43" s="21" t="s">
        <v>686</v>
      </c>
      <c r="E43" s="12" t="str">
        <f t="shared" si="1"/>
        <v>642221********3790</v>
      </c>
      <c r="F43" s="72" t="s">
        <v>687</v>
      </c>
      <c r="G43" s="71" t="s">
        <v>688</v>
      </c>
      <c r="H43" s="69">
        <v>30000</v>
      </c>
      <c r="I43" s="69">
        <v>11</v>
      </c>
      <c r="J43" s="73" t="s">
        <v>347</v>
      </c>
      <c r="K43" s="76">
        <v>1196.25</v>
      </c>
      <c r="L43" s="32"/>
      <c r="M43" s="6"/>
    </row>
    <row r="44" ht="25.05" customHeight="1" spans="1:13">
      <c r="A44" s="7">
        <v>40</v>
      </c>
      <c r="B44" s="70" t="s">
        <v>24</v>
      </c>
      <c r="C44" s="10" t="s">
        <v>689</v>
      </c>
      <c r="D44" s="21" t="s">
        <v>690</v>
      </c>
      <c r="E44" s="12" t="str">
        <f t="shared" si="1"/>
        <v>642221********3837</v>
      </c>
      <c r="F44" s="72" t="s">
        <v>691</v>
      </c>
      <c r="G44" s="71" t="s">
        <v>692</v>
      </c>
      <c r="H44" s="69">
        <v>50000</v>
      </c>
      <c r="I44" s="69">
        <v>7</v>
      </c>
      <c r="J44" s="73" t="s">
        <v>347</v>
      </c>
      <c r="K44" s="76">
        <v>1268.75</v>
      </c>
      <c r="L44" s="32"/>
      <c r="M44" s="6"/>
    </row>
    <row r="45" ht="25.05" customHeight="1" spans="1:13">
      <c r="A45" s="7">
        <v>41</v>
      </c>
      <c r="B45" s="70" t="s">
        <v>24</v>
      </c>
      <c r="C45" s="10" t="s">
        <v>693</v>
      </c>
      <c r="D45" s="21" t="s">
        <v>694</v>
      </c>
      <c r="E45" s="12" t="str">
        <f t="shared" si="1"/>
        <v>642221********3806</v>
      </c>
      <c r="F45" s="72" t="s">
        <v>695</v>
      </c>
      <c r="G45" s="71" t="s">
        <v>603</v>
      </c>
      <c r="H45" s="69">
        <v>30000</v>
      </c>
      <c r="I45" s="69">
        <v>6</v>
      </c>
      <c r="J45" s="73" t="s">
        <v>347</v>
      </c>
      <c r="K45" s="76">
        <v>652.5</v>
      </c>
      <c r="L45" s="32"/>
      <c r="M45" s="6"/>
    </row>
    <row r="46" ht="25.05" customHeight="1" spans="1:13">
      <c r="A46" s="7">
        <v>42</v>
      </c>
      <c r="B46" s="70" t="s">
        <v>24</v>
      </c>
      <c r="C46" s="10" t="s">
        <v>696</v>
      </c>
      <c r="D46" s="21" t="s">
        <v>697</v>
      </c>
      <c r="E46" s="12" t="str">
        <f t="shared" si="1"/>
        <v>642221********3774</v>
      </c>
      <c r="F46" s="72" t="s">
        <v>698</v>
      </c>
      <c r="G46" s="71" t="s">
        <v>699</v>
      </c>
      <c r="H46" s="69">
        <v>50000</v>
      </c>
      <c r="I46" s="69">
        <v>1</v>
      </c>
      <c r="J46" s="73" t="s">
        <v>347</v>
      </c>
      <c r="K46" s="76">
        <v>181.25</v>
      </c>
      <c r="L46" s="32"/>
      <c r="M46" s="6"/>
    </row>
    <row r="47" ht="25.05" customHeight="1" spans="1:13">
      <c r="A47" s="7">
        <v>43</v>
      </c>
      <c r="B47" s="70" t="s">
        <v>24</v>
      </c>
      <c r="C47" s="10" t="s">
        <v>700</v>
      </c>
      <c r="D47" s="21" t="s">
        <v>701</v>
      </c>
      <c r="E47" s="12" t="str">
        <f t="shared" si="1"/>
        <v>642221********3796</v>
      </c>
      <c r="F47" s="72" t="s">
        <v>702</v>
      </c>
      <c r="G47" s="71" t="s">
        <v>646</v>
      </c>
      <c r="H47" s="69">
        <v>30000</v>
      </c>
      <c r="I47" s="69">
        <v>11</v>
      </c>
      <c r="J47" s="73" t="s">
        <v>347</v>
      </c>
      <c r="K47" s="76">
        <v>1196.25</v>
      </c>
      <c r="L47" s="32"/>
      <c r="M47" s="6"/>
    </row>
    <row r="48" ht="25.05" customHeight="1" spans="1:13">
      <c r="A48" s="7">
        <v>44</v>
      </c>
      <c r="B48" s="70" t="s">
        <v>24</v>
      </c>
      <c r="C48" s="10" t="s">
        <v>703</v>
      </c>
      <c r="D48" s="21" t="s">
        <v>704</v>
      </c>
      <c r="E48" s="12" t="str">
        <f t="shared" si="1"/>
        <v>642221********3784</v>
      </c>
      <c r="F48" s="72" t="s">
        <v>705</v>
      </c>
      <c r="G48" s="71" t="s">
        <v>706</v>
      </c>
      <c r="H48" s="69">
        <v>30000</v>
      </c>
      <c r="I48" s="69">
        <v>6</v>
      </c>
      <c r="J48" s="73" t="s">
        <v>347</v>
      </c>
      <c r="K48" s="76">
        <v>652.5</v>
      </c>
      <c r="L48" s="32"/>
      <c r="M48" s="6"/>
    </row>
    <row r="49" ht="25.05" customHeight="1" spans="1:13">
      <c r="A49" s="7">
        <v>45</v>
      </c>
      <c r="B49" s="70" t="s">
        <v>63</v>
      </c>
      <c r="C49" s="10" t="s">
        <v>707</v>
      </c>
      <c r="D49" s="21" t="s">
        <v>708</v>
      </c>
      <c r="E49" s="12" t="str">
        <f t="shared" si="1"/>
        <v>642221********3774</v>
      </c>
      <c r="F49" s="72" t="s">
        <v>709</v>
      </c>
      <c r="G49" s="71" t="s">
        <v>710</v>
      </c>
      <c r="H49" s="69">
        <v>30000</v>
      </c>
      <c r="I49" s="69">
        <v>8</v>
      </c>
      <c r="J49" s="73" t="s">
        <v>347</v>
      </c>
      <c r="K49" s="76">
        <v>870</v>
      </c>
      <c r="L49" s="32"/>
      <c r="M49" s="6"/>
    </row>
    <row r="50" ht="25.05" customHeight="1" spans="1:13">
      <c r="A50" s="7">
        <v>46</v>
      </c>
      <c r="B50" s="70" t="s">
        <v>63</v>
      </c>
      <c r="C50" s="10" t="s">
        <v>711</v>
      </c>
      <c r="D50" s="21" t="s">
        <v>712</v>
      </c>
      <c r="E50" s="12" t="str">
        <f t="shared" si="1"/>
        <v>642221********3774</v>
      </c>
      <c r="F50" s="72" t="s">
        <v>713</v>
      </c>
      <c r="G50" s="71" t="s">
        <v>714</v>
      </c>
      <c r="H50" s="69">
        <v>20000</v>
      </c>
      <c r="I50" s="69">
        <v>8</v>
      </c>
      <c r="J50" s="73" t="s">
        <v>347</v>
      </c>
      <c r="K50" s="76">
        <v>580</v>
      </c>
      <c r="L50" s="32"/>
      <c r="M50" s="6"/>
    </row>
    <row r="51" ht="25.05" customHeight="1" spans="1:13">
      <c r="A51" s="7">
        <v>47</v>
      </c>
      <c r="B51" s="70" t="s">
        <v>63</v>
      </c>
      <c r="C51" s="10" t="s">
        <v>715</v>
      </c>
      <c r="D51" s="21" t="s">
        <v>716</v>
      </c>
      <c r="E51" s="12" t="str">
        <f t="shared" si="1"/>
        <v>642221********3775</v>
      </c>
      <c r="F51" s="72" t="s">
        <v>717</v>
      </c>
      <c r="G51" s="71" t="s">
        <v>718</v>
      </c>
      <c r="H51" s="69">
        <v>30000</v>
      </c>
      <c r="I51" s="69">
        <v>7</v>
      </c>
      <c r="J51" s="73" t="s">
        <v>347</v>
      </c>
      <c r="K51" s="76">
        <v>761.25</v>
      </c>
      <c r="L51" s="32"/>
      <c r="M51" s="6"/>
    </row>
    <row r="52" ht="25.05" customHeight="1" spans="1:13">
      <c r="A52" s="7">
        <v>48</v>
      </c>
      <c r="B52" s="70" t="s">
        <v>63</v>
      </c>
      <c r="C52" s="10" t="s">
        <v>719</v>
      </c>
      <c r="D52" s="21" t="s">
        <v>720</v>
      </c>
      <c r="E52" s="12" t="str">
        <f t="shared" si="1"/>
        <v>642221********3772</v>
      </c>
      <c r="F52" s="72" t="s">
        <v>721</v>
      </c>
      <c r="G52" s="71" t="s">
        <v>722</v>
      </c>
      <c r="H52" s="69">
        <v>20000</v>
      </c>
      <c r="I52" s="69">
        <v>3</v>
      </c>
      <c r="J52" s="73" t="s">
        <v>347</v>
      </c>
      <c r="K52" s="76">
        <v>217.5</v>
      </c>
      <c r="L52" s="32"/>
      <c r="M52" s="6"/>
    </row>
    <row r="53" ht="25.05" customHeight="1" spans="1:13">
      <c r="A53" s="7">
        <v>49</v>
      </c>
      <c r="B53" s="70" t="s">
        <v>63</v>
      </c>
      <c r="C53" s="10" t="s">
        <v>723</v>
      </c>
      <c r="D53" s="21" t="s">
        <v>724</v>
      </c>
      <c r="E53" s="12" t="str">
        <f t="shared" si="1"/>
        <v>642221********3770</v>
      </c>
      <c r="F53" s="72" t="s">
        <v>725</v>
      </c>
      <c r="G53" s="71" t="s">
        <v>726</v>
      </c>
      <c r="H53" s="69">
        <v>40000</v>
      </c>
      <c r="I53" s="69">
        <v>1</v>
      </c>
      <c r="J53" s="73" t="s">
        <v>347</v>
      </c>
      <c r="K53" s="76">
        <v>145</v>
      </c>
      <c r="L53" s="32"/>
      <c r="M53" s="6"/>
    </row>
    <row r="54" ht="25.05" customHeight="1" spans="1:13">
      <c r="A54" s="7">
        <v>50</v>
      </c>
      <c r="B54" s="70" t="s">
        <v>63</v>
      </c>
      <c r="C54" s="10" t="s">
        <v>727</v>
      </c>
      <c r="D54" s="21" t="s">
        <v>728</v>
      </c>
      <c r="E54" s="12" t="str">
        <f t="shared" si="1"/>
        <v>642221********3778</v>
      </c>
      <c r="F54" s="72" t="s">
        <v>729</v>
      </c>
      <c r="G54" s="71" t="s">
        <v>730</v>
      </c>
      <c r="H54" s="69">
        <v>20000</v>
      </c>
      <c r="I54" s="69">
        <v>11</v>
      </c>
      <c r="J54" s="73" t="s">
        <v>347</v>
      </c>
      <c r="K54" s="76">
        <v>797.5</v>
      </c>
      <c r="L54" s="32"/>
      <c r="M54" s="6"/>
    </row>
    <row r="55" ht="25.05" customHeight="1" spans="1:13">
      <c r="A55" s="7">
        <v>51</v>
      </c>
      <c r="B55" s="70" t="s">
        <v>63</v>
      </c>
      <c r="C55" s="10" t="s">
        <v>731</v>
      </c>
      <c r="D55" s="21" t="s">
        <v>732</v>
      </c>
      <c r="E55" s="12" t="str">
        <f t="shared" si="1"/>
        <v>642221********3770</v>
      </c>
      <c r="F55" s="72" t="s">
        <v>733</v>
      </c>
      <c r="G55" s="71" t="s">
        <v>730</v>
      </c>
      <c r="H55" s="69">
        <v>60000</v>
      </c>
      <c r="I55" s="69">
        <v>9</v>
      </c>
      <c r="J55" s="73" t="s">
        <v>347</v>
      </c>
      <c r="K55" s="76">
        <v>1957.5</v>
      </c>
      <c r="L55" s="32"/>
      <c r="M55" s="6"/>
    </row>
    <row r="56" ht="25.05" customHeight="1" spans="1:13">
      <c r="A56" s="7">
        <v>52</v>
      </c>
      <c r="B56" s="70" t="s">
        <v>63</v>
      </c>
      <c r="C56" s="10" t="s">
        <v>734</v>
      </c>
      <c r="D56" s="21" t="s">
        <v>735</v>
      </c>
      <c r="E56" s="12" t="str">
        <f t="shared" si="1"/>
        <v>642221********3783</v>
      </c>
      <c r="F56" s="72" t="s">
        <v>736</v>
      </c>
      <c r="G56" s="71" t="s">
        <v>706</v>
      </c>
      <c r="H56" s="69">
        <v>30000</v>
      </c>
      <c r="I56" s="69">
        <v>6</v>
      </c>
      <c r="J56" s="73" t="s">
        <v>347</v>
      </c>
      <c r="K56" s="76">
        <v>652.5</v>
      </c>
      <c r="L56" s="32"/>
      <c r="M56" s="6"/>
    </row>
    <row r="57" ht="25.05" customHeight="1" spans="1:13">
      <c r="A57" s="7">
        <v>54</v>
      </c>
      <c r="B57" s="70" t="s">
        <v>68</v>
      </c>
      <c r="C57" s="10" t="s">
        <v>737</v>
      </c>
      <c r="D57" s="21" t="s">
        <v>738</v>
      </c>
      <c r="E57" s="12" t="str">
        <f t="shared" si="1"/>
        <v>642221********3779</v>
      </c>
      <c r="F57" s="72"/>
      <c r="G57" s="71" t="s">
        <v>739</v>
      </c>
      <c r="H57" s="69">
        <v>50000</v>
      </c>
      <c r="I57" s="69">
        <v>9</v>
      </c>
      <c r="J57" s="73" t="s">
        <v>347</v>
      </c>
      <c r="K57" s="76">
        <v>1631.25</v>
      </c>
      <c r="L57" s="32"/>
      <c r="M57" s="6"/>
    </row>
    <row r="58" ht="25.05" customHeight="1" spans="1:13">
      <c r="A58" s="7">
        <v>55</v>
      </c>
      <c r="B58" s="70" t="s">
        <v>30</v>
      </c>
      <c r="C58" s="10" t="s">
        <v>740</v>
      </c>
      <c r="D58" s="21" t="s">
        <v>741</v>
      </c>
      <c r="E58" s="12" t="str">
        <f t="shared" si="1"/>
        <v>654125********2320</v>
      </c>
      <c r="F58" s="72" t="s">
        <v>742</v>
      </c>
      <c r="G58" s="71" t="s">
        <v>743</v>
      </c>
      <c r="H58" s="69">
        <v>30000</v>
      </c>
      <c r="I58" s="69">
        <v>9</v>
      </c>
      <c r="J58" s="73" t="s">
        <v>347</v>
      </c>
      <c r="K58" s="76">
        <v>978.75</v>
      </c>
      <c r="L58" s="32"/>
      <c r="M58" s="6"/>
    </row>
    <row r="59" ht="25.05" customHeight="1" spans="1:13">
      <c r="A59" s="7">
        <v>56</v>
      </c>
      <c r="B59" s="70" t="s">
        <v>30</v>
      </c>
      <c r="C59" s="10" t="s">
        <v>744</v>
      </c>
      <c r="D59" s="21" t="s">
        <v>745</v>
      </c>
      <c r="E59" s="12" t="str">
        <f t="shared" si="1"/>
        <v>642221********3770</v>
      </c>
      <c r="F59" s="72" t="s">
        <v>746</v>
      </c>
      <c r="G59" s="71" t="s">
        <v>747</v>
      </c>
      <c r="H59" s="69">
        <v>30000</v>
      </c>
      <c r="I59" s="69">
        <v>12</v>
      </c>
      <c r="J59" s="73" t="s">
        <v>347</v>
      </c>
      <c r="K59" s="76">
        <v>1305</v>
      </c>
      <c r="L59" s="32"/>
      <c r="M59" s="6"/>
    </row>
    <row r="60" ht="25.05" customHeight="1" spans="1:13">
      <c r="A60" s="7">
        <v>57</v>
      </c>
      <c r="B60" s="70" t="s">
        <v>30</v>
      </c>
      <c r="C60" s="10" t="s">
        <v>748</v>
      </c>
      <c r="D60" s="21" t="s">
        <v>749</v>
      </c>
      <c r="E60" s="12" t="str">
        <f t="shared" si="1"/>
        <v>642221********3771</v>
      </c>
      <c r="F60" s="72" t="s">
        <v>750</v>
      </c>
      <c r="G60" s="71" t="s">
        <v>751</v>
      </c>
      <c r="H60" s="69">
        <v>70000</v>
      </c>
      <c r="I60" s="69">
        <v>9</v>
      </c>
      <c r="J60" s="73" t="s">
        <v>347</v>
      </c>
      <c r="K60" s="76">
        <v>1268.75</v>
      </c>
      <c r="L60" s="32"/>
      <c r="M60" s="6"/>
    </row>
    <row r="61" ht="25.05" customHeight="1" spans="1:13">
      <c r="A61" s="7">
        <v>58</v>
      </c>
      <c r="B61" s="70" t="s">
        <v>752</v>
      </c>
      <c r="C61" s="10" t="s">
        <v>753</v>
      </c>
      <c r="D61" s="21" t="s">
        <v>754</v>
      </c>
      <c r="E61" s="12" t="str">
        <f t="shared" si="1"/>
        <v>642221********3772</v>
      </c>
      <c r="F61" s="72" t="s">
        <v>755</v>
      </c>
      <c r="G61" s="71" t="s">
        <v>756</v>
      </c>
      <c r="H61" s="69">
        <v>30000</v>
      </c>
      <c r="I61" s="69">
        <v>11</v>
      </c>
      <c r="J61" s="73" t="s">
        <v>347</v>
      </c>
      <c r="K61" s="76">
        <v>1196.25</v>
      </c>
      <c r="L61" s="32"/>
      <c r="M61" s="6"/>
    </row>
    <row r="62" ht="25.05" customHeight="1" spans="1:13">
      <c r="A62" s="7">
        <v>59</v>
      </c>
      <c r="B62" s="70" t="s">
        <v>752</v>
      </c>
      <c r="C62" s="10" t="s">
        <v>757</v>
      </c>
      <c r="D62" s="21" t="s">
        <v>758</v>
      </c>
      <c r="E62" s="12" t="str">
        <f t="shared" si="1"/>
        <v>642221********3777</v>
      </c>
      <c r="F62" s="72" t="s">
        <v>759</v>
      </c>
      <c r="G62" s="71" t="s">
        <v>760</v>
      </c>
      <c r="H62" s="69">
        <v>100000</v>
      </c>
      <c r="I62" s="69">
        <v>4</v>
      </c>
      <c r="J62" s="73" t="s">
        <v>347</v>
      </c>
      <c r="K62" s="76">
        <v>725</v>
      </c>
      <c r="L62" s="32"/>
      <c r="M62" s="6"/>
    </row>
    <row r="63" ht="25.05" customHeight="1" spans="1:13">
      <c r="A63" s="7">
        <v>60</v>
      </c>
      <c r="B63" s="70" t="s">
        <v>752</v>
      </c>
      <c r="C63" s="10" t="s">
        <v>761</v>
      </c>
      <c r="D63" s="21" t="s">
        <v>762</v>
      </c>
      <c r="E63" s="12" t="str">
        <f t="shared" si="1"/>
        <v>642221********3789</v>
      </c>
      <c r="F63" s="72" t="s">
        <v>763</v>
      </c>
      <c r="G63" s="71" t="s">
        <v>680</v>
      </c>
      <c r="H63" s="69">
        <v>40000</v>
      </c>
      <c r="I63" s="69">
        <v>5</v>
      </c>
      <c r="J63" s="73" t="s">
        <v>347</v>
      </c>
      <c r="K63" s="76">
        <v>725</v>
      </c>
      <c r="L63" s="32"/>
      <c r="M63" s="6"/>
    </row>
    <row r="64" ht="25.05" customHeight="1" spans="1:13">
      <c r="A64" s="7">
        <v>61</v>
      </c>
      <c r="B64" s="70" t="s">
        <v>752</v>
      </c>
      <c r="C64" s="10" t="s">
        <v>764</v>
      </c>
      <c r="D64" s="21" t="s">
        <v>765</v>
      </c>
      <c r="E64" s="12" t="str">
        <f t="shared" si="1"/>
        <v>642221********3784</v>
      </c>
      <c r="F64" s="72" t="s">
        <v>766</v>
      </c>
      <c r="G64" s="71" t="s">
        <v>680</v>
      </c>
      <c r="H64" s="69">
        <v>40000</v>
      </c>
      <c r="I64" s="69">
        <v>5</v>
      </c>
      <c r="J64" s="73" t="s">
        <v>347</v>
      </c>
      <c r="K64" s="76">
        <v>725</v>
      </c>
      <c r="L64" s="32"/>
      <c r="M64" s="6"/>
    </row>
    <row r="65" ht="25.05" customHeight="1" spans="1:13">
      <c r="A65" s="7">
        <v>62</v>
      </c>
      <c r="B65" s="70" t="s">
        <v>752</v>
      </c>
      <c r="C65" s="10" t="s">
        <v>767</v>
      </c>
      <c r="D65" s="21" t="s">
        <v>768</v>
      </c>
      <c r="E65" s="12" t="str">
        <f t="shared" si="1"/>
        <v>642221********3778</v>
      </c>
      <c r="F65" s="72" t="s">
        <v>769</v>
      </c>
      <c r="G65" s="71" t="s">
        <v>770</v>
      </c>
      <c r="H65" s="69">
        <v>20000</v>
      </c>
      <c r="I65" s="69">
        <v>11</v>
      </c>
      <c r="J65" s="73" t="s">
        <v>347</v>
      </c>
      <c r="K65" s="76">
        <v>797.5</v>
      </c>
      <c r="L65" s="32"/>
      <c r="M65" s="6"/>
    </row>
    <row r="66" ht="25.05" customHeight="1" spans="1:13">
      <c r="A66" s="7">
        <v>63</v>
      </c>
      <c r="B66" s="70" t="s">
        <v>752</v>
      </c>
      <c r="C66" s="10" t="s">
        <v>771</v>
      </c>
      <c r="D66" s="21" t="s">
        <v>772</v>
      </c>
      <c r="E66" s="12" t="str">
        <f t="shared" si="1"/>
        <v>642221********3774</v>
      </c>
      <c r="F66" s="72" t="s">
        <v>773</v>
      </c>
      <c r="G66" s="71" t="s">
        <v>774</v>
      </c>
      <c r="H66" s="69">
        <v>50000</v>
      </c>
      <c r="I66" s="69">
        <v>11</v>
      </c>
      <c r="J66" s="73" t="s">
        <v>347</v>
      </c>
      <c r="K66" s="76">
        <v>1993.75</v>
      </c>
      <c r="L66" s="32"/>
      <c r="M66" s="6"/>
    </row>
    <row r="67" ht="25.05" customHeight="1" spans="1:13">
      <c r="A67" s="7">
        <v>64</v>
      </c>
      <c r="B67" s="70" t="s">
        <v>752</v>
      </c>
      <c r="C67" s="10" t="s">
        <v>775</v>
      </c>
      <c r="D67" s="21" t="s">
        <v>776</v>
      </c>
      <c r="E67" s="12" t="str">
        <f t="shared" si="1"/>
        <v>642221********3778</v>
      </c>
      <c r="F67" s="72" t="s">
        <v>777</v>
      </c>
      <c r="G67" s="71" t="s">
        <v>743</v>
      </c>
      <c r="H67" s="69">
        <v>50000</v>
      </c>
      <c r="I67" s="69">
        <v>9</v>
      </c>
      <c r="J67" s="73" t="s">
        <v>347</v>
      </c>
      <c r="K67" s="76">
        <v>1631.25</v>
      </c>
      <c r="L67" s="32"/>
      <c r="M67" s="6"/>
    </row>
    <row r="68" ht="25.05" customHeight="1" spans="1:13">
      <c r="A68" s="7">
        <v>65</v>
      </c>
      <c r="B68" s="70" t="s">
        <v>752</v>
      </c>
      <c r="C68" s="10" t="s">
        <v>778</v>
      </c>
      <c r="D68" s="21" t="s">
        <v>779</v>
      </c>
      <c r="E68" s="12" t="str">
        <f t="shared" si="1"/>
        <v>642221********3772</v>
      </c>
      <c r="F68" s="72" t="s">
        <v>780</v>
      </c>
      <c r="G68" s="71" t="s">
        <v>395</v>
      </c>
      <c r="H68" s="69">
        <v>30000</v>
      </c>
      <c r="I68" s="69">
        <v>11</v>
      </c>
      <c r="J68" s="73" t="s">
        <v>347</v>
      </c>
      <c r="K68" s="76">
        <v>1196.25</v>
      </c>
      <c r="L68" s="32"/>
      <c r="M68" s="6"/>
    </row>
    <row r="69" ht="25.05" customHeight="1" spans="1:13">
      <c r="A69" s="7">
        <v>66</v>
      </c>
      <c r="B69" s="70" t="s">
        <v>752</v>
      </c>
      <c r="C69" s="10" t="s">
        <v>781</v>
      </c>
      <c r="D69" s="21" t="s">
        <v>782</v>
      </c>
      <c r="E69" s="12" t="str">
        <f>LEFT(D69,6)&amp;"********"&amp;RIGHT(D69,4)</f>
        <v>642221********3778</v>
      </c>
      <c r="F69" s="72" t="s">
        <v>783</v>
      </c>
      <c r="G69" s="71" t="s">
        <v>240</v>
      </c>
      <c r="H69" s="69">
        <v>20000</v>
      </c>
      <c r="I69" s="69">
        <v>10</v>
      </c>
      <c r="J69" s="73" t="s">
        <v>347</v>
      </c>
      <c r="K69" s="76">
        <v>725</v>
      </c>
      <c r="L69" s="32"/>
      <c r="M69" s="6"/>
    </row>
    <row r="70" ht="25.05" customHeight="1" spans="1:13">
      <c r="A70" s="7">
        <v>67</v>
      </c>
      <c r="B70" s="70" t="s">
        <v>752</v>
      </c>
      <c r="C70" s="10" t="s">
        <v>784</v>
      </c>
      <c r="D70" s="21" t="s">
        <v>785</v>
      </c>
      <c r="E70" s="12" t="str">
        <f>LEFT(D70,6)&amp;"********"&amp;RIGHT(D70,4)</f>
        <v>642221********3779</v>
      </c>
      <c r="F70" s="72" t="s">
        <v>786</v>
      </c>
      <c r="G70" s="71" t="s">
        <v>787</v>
      </c>
      <c r="H70" s="69">
        <v>30000</v>
      </c>
      <c r="I70" s="69">
        <v>11</v>
      </c>
      <c r="J70" s="73" t="s">
        <v>347</v>
      </c>
      <c r="K70" s="76">
        <v>1196.25</v>
      </c>
      <c r="L70" s="32"/>
      <c r="M70" s="6"/>
    </row>
    <row r="71" ht="25.05" customHeight="1" spans="1:13">
      <c r="A71" s="7">
        <v>68</v>
      </c>
      <c r="B71" s="70" t="s">
        <v>752</v>
      </c>
      <c r="C71" s="10" t="s">
        <v>788</v>
      </c>
      <c r="D71" s="21" t="s">
        <v>789</v>
      </c>
      <c r="E71" s="12" t="str">
        <f>LEFT(D71,6)&amp;"********"&amp;RIGHT(D71,4)</f>
        <v>642221********3801</v>
      </c>
      <c r="F71" s="72" t="s">
        <v>790</v>
      </c>
      <c r="G71" s="71" t="s">
        <v>680</v>
      </c>
      <c r="H71" s="69">
        <v>40000</v>
      </c>
      <c r="I71" s="69">
        <v>5</v>
      </c>
      <c r="J71" s="73" t="s">
        <v>347</v>
      </c>
      <c r="K71" s="76">
        <v>725</v>
      </c>
      <c r="L71" s="32"/>
      <c r="M71" s="6"/>
    </row>
    <row r="72" ht="25.05" customHeight="1" spans="1:13">
      <c r="A72" s="7">
        <v>70</v>
      </c>
      <c r="B72" s="70" t="s">
        <v>791</v>
      </c>
      <c r="C72" s="10" t="s">
        <v>792</v>
      </c>
      <c r="D72" s="21" t="s">
        <v>793</v>
      </c>
      <c r="E72" s="12" t="str">
        <f>LEFT(D72,6)&amp;"********"&amp;RIGHT(D72,4)</f>
        <v>642221********3791</v>
      </c>
      <c r="F72" s="72" t="s">
        <v>794</v>
      </c>
      <c r="G72" s="71" t="s">
        <v>582</v>
      </c>
      <c r="H72" s="69">
        <v>30000</v>
      </c>
      <c r="I72" s="69">
        <v>11</v>
      </c>
      <c r="J72" s="73" t="s">
        <v>347</v>
      </c>
      <c r="K72" s="76">
        <v>1196.25</v>
      </c>
      <c r="L72" s="32"/>
      <c r="M72" s="6"/>
    </row>
    <row r="73" ht="25.05" customHeight="1" spans="1:13">
      <c r="A73" s="7">
        <v>71</v>
      </c>
      <c r="B73" s="70" t="s">
        <v>791</v>
      </c>
      <c r="C73" s="10" t="s">
        <v>795</v>
      </c>
      <c r="D73" s="21" t="s">
        <v>796</v>
      </c>
      <c r="E73" s="12" t="str">
        <f>LEFT(D73,6)&amp;"********"&amp;RIGHT(D73,4)</f>
        <v>642221********3792</v>
      </c>
      <c r="F73" s="72" t="s">
        <v>797</v>
      </c>
      <c r="G73" s="71" t="s">
        <v>603</v>
      </c>
      <c r="H73" s="69">
        <v>30000</v>
      </c>
      <c r="I73" s="69">
        <v>6</v>
      </c>
      <c r="J73" s="73" t="s">
        <v>347</v>
      </c>
      <c r="K73" s="76">
        <v>652.5</v>
      </c>
      <c r="L73" s="32"/>
      <c r="M73" s="6"/>
    </row>
    <row r="74" ht="25.05" customHeight="1" spans="1:13">
      <c r="A74" s="7">
        <v>72</v>
      </c>
      <c r="B74" s="70" t="s">
        <v>791</v>
      </c>
      <c r="C74" s="10" t="s">
        <v>798</v>
      </c>
      <c r="D74" s="21" t="s">
        <v>799</v>
      </c>
      <c r="E74" s="12" t="str">
        <f>LEFT(D74,6)&amp;"********"&amp;RIGHT(D74,4)</f>
        <v>642221********3773</v>
      </c>
      <c r="F74" s="72" t="s">
        <v>800</v>
      </c>
      <c r="G74" s="71" t="s">
        <v>801</v>
      </c>
      <c r="H74" s="69">
        <v>30000</v>
      </c>
      <c r="I74" s="69">
        <v>11</v>
      </c>
      <c r="J74" s="73" t="s">
        <v>347</v>
      </c>
      <c r="K74" s="76">
        <v>1196.25</v>
      </c>
      <c r="L74" s="32"/>
      <c r="M74" s="6"/>
    </row>
    <row r="75" ht="25.05" customHeight="1" spans="1:13">
      <c r="A75" s="7">
        <v>73</v>
      </c>
      <c r="B75" s="70" t="s">
        <v>791</v>
      </c>
      <c r="C75" s="10" t="s">
        <v>802</v>
      </c>
      <c r="D75" s="21" t="s">
        <v>803</v>
      </c>
      <c r="E75" s="12" t="str">
        <f>LEFT(D75,6)&amp;"********"&amp;RIGHT(D75,4)</f>
        <v>642221********3774</v>
      </c>
      <c r="F75" s="72" t="s">
        <v>804</v>
      </c>
      <c r="G75" s="71" t="s">
        <v>582</v>
      </c>
      <c r="H75" s="69">
        <v>30000</v>
      </c>
      <c r="I75" s="69">
        <v>10</v>
      </c>
      <c r="J75" s="73" t="s">
        <v>347</v>
      </c>
      <c r="K75" s="76">
        <v>1087.5</v>
      </c>
      <c r="L75" s="32"/>
      <c r="M75" s="6"/>
    </row>
    <row r="76" ht="25.05" customHeight="1" spans="1:13">
      <c r="A76" s="7"/>
      <c r="B76" s="77" t="s">
        <v>115</v>
      </c>
      <c r="C76" s="78"/>
      <c r="D76" s="21"/>
      <c r="E76" s="21"/>
      <c r="F76" s="72"/>
      <c r="G76" s="79"/>
      <c r="H76" s="69">
        <f>SUM(H4:H75)</f>
        <v>2670000</v>
      </c>
      <c r="I76" s="69"/>
      <c r="J76" s="73"/>
      <c r="K76" s="76">
        <f>SUM(K4:K75)</f>
        <v>67425</v>
      </c>
      <c r="L76" s="32"/>
      <c r="M76" s="6"/>
    </row>
  </sheetData>
  <sheetProtection password="CEC2" sheet="1" objects="1"/>
  <mergeCells count="2">
    <mergeCell ref="A1:M1"/>
    <mergeCell ref="A2:M2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N73"/>
  <sheetViews>
    <sheetView workbookViewId="0">
      <pane ySplit="3" topLeftCell="A38" activePane="bottomLeft" state="frozen"/>
      <selection/>
      <selection pane="bottomLeft" activeCell="D3" sqref="D$1:D$1048576"/>
    </sheetView>
  </sheetViews>
  <sheetFormatPr defaultColWidth="9" defaultRowHeight="14.25"/>
  <cols>
    <col min="1" max="1" width="4.1" customWidth="1"/>
    <col min="2" max="2" width="6.7" customWidth="1"/>
    <col min="3" max="3" width="8.7" customWidth="1"/>
    <col min="4" max="4" width="20.9" hidden="1" customWidth="1"/>
    <col min="5" max="5" width="20.9" customWidth="1"/>
    <col min="6" max="6" width="20.7" customWidth="1"/>
    <col min="7" max="7" width="9.2" customWidth="1"/>
    <col min="8" max="8" width="9.4" customWidth="1"/>
    <col min="9" max="9" width="8.7" customWidth="1"/>
    <col min="10" max="10" width="9.1" customWidth="1"/>
    <col min="11" max="11" width="10.2" style="1" customWidth="1"/>
    <col min="12" max="12" width="10.5" customWidth="1"/>
    <col min="13" max="13" width="8.7" style="2" customWidth="1"/>
  </cols>
  <sheetData>
    <row r="1" ht="28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.5" customHeight="1" spans="1:13">
      <c r="A2" s="5" t="s">
        <v>805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.75" customHeight="1" spans="1:13">
      <c r="A3" s="6" t="s">
        <v>2</v>
      </c>
      <c r="B3" s="7" t="s">
        <v>3</v>
      </c>
      <c r="C3" s="6" t="s">
        <v>4</v>
      </c>
      <c r="D3" s="6" t="s">
        <v>5</v>
      </c>
      <c r="E3" s="6" t="s">
        <v>5</v>
      </c>
      <c r="F3" s="6" t="s">
        <v>6</v>
      </c>
      <c r="G3" s="8" t="s">
        <v>7</v>
      </c>
      <c r="H3" s="8" t="s">
        <v>8</v>
      </c>
      <c r="I3" s="30" t="s">
        <v>9</v>
      </c>
      <c r="J3" s="8" t="s">
        <v>10</v>
      </c>
      <c r="K3" s="31" t="s">
        <v>11</v>
      </c>
      <c r="L3" s="8" t="s">
        <v>12</v>
      </c>
      <c r="M3" s="6" t="s">
        <v>13</v>
      </c>
    </row>
    <row r="4" ht="25.05" customHeight="1" spans="1:14">
      <c r="A4" s="7">
        <v>1</v>
      </c>
      <c r="B4" s="10" t="s">
        <v>45</v>
      </c>
      <c r="C4" s="11" t="s">
        <v>806</v>
      </c>
      <c r="D4" s="159" t="s">
        <v>807</v>
      </c>
      <c r="E4" s="12" t="str">
        <f>LEFT(D4,6)&amp;"********"&amp;RIGHT(D4,4)</f>
        <v>642221********1797</v>
      </c>
      <c r="F4" s="13" t="s">
        <v>808</v>
      </c>
      <c r="G4" s="16">
        <v>20161121</v>
      </c>
      <c r="H4" s="34">
        <v>60000</v>
      </c>
      <c r="I4" s="34">
        <v>10</v>
      </c>
      <c r="J4" s="34" t="s">
        <v>343</v>
      </c>
      <c r="K4" s="58">
        <v>2175</v>
      </c>
      <c r="L4" s="41"/>
      <c r="M4" s="9"/>
      <c r="N4" s="33"/>
    </row>
    <row r="5" ht="25.05" customHeight="1" spans="1:14">
      <c r="A5" s="7">
        <v>2</v>
      </c>
      <c r="B5" s="10" t="s">
        <v>14</v>
      </c>
      <c r="C5" s="11" t="s">
        <v>809</v>
      </c>
      <c r="D5" s="159" t="s">
        <v>810</v>
      </c>
      <c r="E5" s="12" t="str">
        <f t="shared" ref="E5:E45" si="0">LEFT(D5,6)&amp;"********"&amp;RIGHT(D5,4)</f>
        <v>642221********1796</v>
      </c>
      <c r="F5" s="13" t="s">
        <v>811</v>
      </c>
      <c r="G5" s="16">
        <v>20160530</v>
      </c>
      <c r="H5" s="34">
        <v>50000</v>
      </c>
      <c r="I5" s="34">
        <v>5</v>
      </c>
      <c r="J5" s="34" t="s">
        <v>343</v>
      </c>
      <c r="K5" s="58">
        <v>906.25</v>
      </c>
      <c r="L5" s="41"/>
      <c r="M5" s="9"/>
      <c r="N5" s="33"/>
    </row>
    <row r="6" ht="25.05" customHeight="1" spans="1:14">
      <c r="A6" s="7">
        <v>3</v>
      </c>
      <c r="B6" s="10" t="s">
        <v>45</v>
      </c>
      <c r="C6" s="11" t="s">
        <v>812</v>
      </c>
      <c r="D6" s="159" t="s">
        <v>813</v>
      </c>
      <c r="E6" s="12" t="str">
        <f t="shared" si="0"/>
        <v>642221********1777</v>
      </c>
      <c r="F6" s="13" t="s">
        <v>814</v>
      </c>
      <c r="G6" s="16">
        <v>20170214</v>
      </c>
      <c r="H6" s="34">
        <v>40000</v>
      </c>
      <c r="I6" s="34">
        <v>10</v>
      </c>
      <c r="J6" s="34" t="s">
        <v>343</v>
      </c>
      <c r="K6" s="58">
        <v>1450</v>
      </c>
      <c r="L6" s="41"/>
      <c r="M6" s="9"/>
      <c r="N6" s="33"/>
    </row>
    <row r="7" ht="25.05" customHeight="1" spans="1:14">
      <c r="A7" s="7">
        <v>4</v>
      </c>
      <c r="B7" s="10" t="s">
        <v>36</v>
      </c>
      <c r="C7" s="11" t="s">
        <v>815</v>
      </c>
      <c r="D7" s="159" t="s">
        <v>816</v>
      </c>
      <c r="E7" s="12" t="str">
        <f t="shared" si="0"/>
        <v>642221********1852</v>
      </c>
      <c r="F7" s="13" t="s">
        <v>817</v>
      </c>
      <c r="G7" s="16">
        <v>20160509</v>
      </c>
      <c r="H7" s="34">
        <v>20000</v>
      </c>
      <c r="I7" s="34">
        <v>3</v>
      </c>
      <c r="J7" s="34" t="s">
        <v>343</v>
      </c>
      <c r="K7" s="58">
        <v>217.5</v>
      </c>
      <c r="L7" s="41"/>
      <c r="M7" s="9"/>
      <c r="N7" s="33"/>
    </row>
    <row r="8" ht="25.05" customHeight="1" spans="1:14">
      <c r="A8" s="7">
        <v>5</v>
      </c>
      <c r="B8" s="10" t="s">
        <v>45</v>
      </c>
      <c r="C8" s="11" t="s">
        <v>818</v>
      </c>
      <c r="D8" s="159" t="s">
        <v>819</v>
      </c>
      <c r="E8" s="12" t="str">
        <f t="shared" si="0"/>
        <v>642221********1859</v>
      </c>
      <c r="F8" s="13" t="s">
        <v>820</v>
      </c>
      <c r="G8" s="16">
        <v>20160817</v>
      </c>
      <c r="H8" s="34">
        <v>40000</v>
      </c>
      <c r="I8" s="34">
        <v>12</v>
      </c>
      <c r="J8" s="34" t="s">
        <v>343</v>
      </c>
      <c r="K8" s="58">
        <v>1740</v>
      </c>
      <c r="L8" s="41"/>
      <c r="M8" s="10"/>
      <c r="N8" s="33"/>
    </row>
    <row r="9" ht="25.05" customHeight="1" spans="1:14">
      <c r="A9" s="7">
        <v>6</v>
      </c>
      <c r="B9" s="10" t="s">
        <v>36</v>
      </c>
      <c r="C9" s="11" t="s">
        <v>821</v>
      </c>
      <c r="D9" s="159" t="s">
        <v>822</v>
      </c>
      <c r="E9" s="12" t="str">
        <f t="shared" si="0"/>
        <v>642221********1808</v>
      </c>
      <c r="F9" s="49" t="s">
        <v>823</v>
      </c>
      <c r="G9" s="50" t="s">
        <v>128</v>
      </c>
      <c r="H9" s="51">
        <v>40000</v>
      </c>
      <c r="I9" s="51">
        <v>3</v>
      </c>
      <c r="J9" s="34" t="s">
        <v>343</v>
      </c>
      <c r="K9" s="59">
        <v>435</v>
      </c>
      <c r="L9" s="34"/>
      <c r="M9" s="9"/>
      <c r="N9" s="33"/>
    </row>
    <row r="10" ht="25.05" customHeight="1" spans="1:14">
      <c r="A10" s="7">
        <v>7</v>
      </c>
      <c r="B10" s="10" t="s">
        <v>36</v>
      </c>
      <c r="C10" s="11" t="s">
        <v>824</v>
      </c>
      <c r="D10" s="159" t="s">
        <v>825</v>
      </c>
      <c r="E10" s="12" t="str">
        <f t="shared" si="0"/>
        <v>642221********1777</v>
      </c>
      <c r="F10" s="25" t="s">
        <v>826</v>
      </c>
      <c r="G10" s="52" t="s">
        <v>827</v>
      </c>
      <c r="H10" s="53">
        <v>50000</v>
      </c>
      <c r="I10" s="53">
        <v>10</v>
      </c>
      <c r="J10" s="34" t="s">
        <v>343</v>
      </c>
      <c r="K10" s="60">
        <v>1812.5</v>
      </c>
      <c r="L10" s="34"/>
      <c r="M10" s="9"/>
      <c r="N10" s="33"/>
    </row>
    <row r="11" ht="25.05" customHeight="1" spans="1:14">
      <c r="A11" s="7">
        <v>8</v>
      </c>
      <c r="B11" s="10" t="s">
        <v>24</v>
      </c>
      <c r="C11" s="11" t="s">
        <v>828</v>
      </c>
      <c r="D11" s="159" t="s">
        <v>829</v>
      </c>
      <c r="E11" s="12" t="str">
        <f t="shared" si="0"/>
        <v>642221********1815</v>
      </c>
      <c r="F11" s="25" t="s">
        <v>830</v>
      </c>
      <c r="G11" s="52" t="s">
        <v>831</v>
      </c>
      <c r="H11" s="53">
        <v>30000</v>
      </c>
      <c r="I11" s="53">
        <v>3</v>
      </c>
      <c r="J11" s="34" t="s">
        <v>343</v>
      </c>
      <c r="K11" s="60">
        <v>326.25</v>
      </c>
      <c r="L11" s="34"/>
      <c r="M11" s="9"/>
      <c r="N11" s="33"/>
    </row>
    <row r="12" ht="25.05" customHeight="1" spans="1:14">
      <c r="A12" s="7">
        <v>9</v>
      </c>
      <c r="B12" s="10" t="s">
        <v>14</v>
      </c>
      <c r="C12" s="11" t="s">
        <v>832</v>
      </c>
      <c r="D12" s="159" t="s">
        <v>833</v>
      </c>
      <c r="E12" s="12" t="str">
        <f t="shared" si="0"/>
        <v>642221********1776</v>
      </c>
      <c r="F12" s="25" t="s">
        <v>834</v>
      </c>
      <c r="G12" s="52" t="s">
        <v>835</v>
      </c>
      <c r="H12" s="53">
        <v>30000</v>
      </c>
      <c r="I12" s="53">
        <v>1</v>
      </c>
      <c r="J12" s="34" t="s">
        <v>343</v>
      </c>
      <c r="K12" s="60">
        <v>108.75</v>
      </c>
      <c r="L12" s="34"/>
      <c r="M12" s="9"/>
      <c r="N12" s="33"/>
    </row>
    <row r="13" ht="25.05" customHeight="1" spans="1:14">
      <c r="A13" s="7">
        <v>10</v>
      </c>
      <c r="B13" s="10" t="s">
        <v>58</v>
      </c>
      <c r="C13" s="11" t="s">
        <v>836</v>
      </c>
      <c r="D13" s="159" t="s">
        <v>837</v>
      </c>
      <c r="E13" s="12" t="str">
        <f t="shared" si="0"/>
        <v>642221********1776</v>
      </c>
      <c r="F13" s="25" t="s">
        <v>838</v>
      </c>
      <c r="G13" s="52" t="s">
        <v>839</v>
      </c>
      <c r="H13" s="53">
        <v>20000</v>
      </c>
      <c r="I13" s="53">
        <v>11</v>
      </c>
      <c r="J13" s="34" t="s">
        <v>343</v>
      </c>
      <c r="K13" s="60">
        <v>797.5</v>
      </c>
      <c r="L13" s="34"/>
      <c r="M13" s="9"/>
      <c r="N13" s="33"/>
    </row>
    <row r="14" ht="25.05" customHeight="1" spans="1:13">
      <c r="A14" s="7">
        <v>11</v>
      </c>
      <c r="B14" s="10" t="s">
        <v>36</v>
      </c>
      <c r="C14" s="11" t="s">
        <v>840</v>
      </c>
      <c r="D14" s="159" t="s">
        <v>841</v>
      </c>
      <c r="E14" s="12" t="str">
        <f t="shared" si="0"/>
        <v>642221********1834</v>
      </c>
      <c r="F14" s="25" t="s">
        <v>842</v>
      </c>
      <c r="G14" s="52" t="s">
        <v>843</v>
      </c>
      <c r="H14" s="53">
        <v>50000</v>
      </c>
      <c r="I14" s="53">
        <v>3</v>
      </c>
      <c r="J14" s="34" t="s">
        <v>343</v>
      </c>
      <c r="K14" s="60">
        <v>543.75</v>
      </c>
      <c r="L14" s="34"/>
      <c r="M14" s="9"/>
    </row>
    <row r="15" ht="25.05" customHeight="1" spans="1:13">
      <c r="A15" s="7">
        <v>12</v>
      </c>
      <c r="B15" s="10" t="s">
        <v>24</v>
      </c>
      <c r="C15" s="10" t="s">
        <v>844</v>
      </c>
      <c r="D15" s="12" t="s">
        <v>845</v>
      </c>
      <c r="E15" s="12" t="str">
        <f t="shared" si="0"/>
        <v>642222********222X</v>
      </c>
      <c r="F15" s="21" t="s">
        <v>846</v>
      </c>
      <c r="G15" s="52" t="s">
        <v>62</v>
      </c>
      <c r="H15" s="53">
        <v>50000</v>
      </c>
      <c r="I15" s="53">
        <v>8</v>
      </c>
      <c r="J15" s="34" t="s">
        <v>343</v>
      </c>
      <c r="K15" s="60">
        <v>1450</v>
      </c>
      <c r="L15" s="34"/>
      <c r="M15" s="9"/>
    </row>
    <row r="16" ht="25.05" customHeight="1" spans="1:13">
      <c r="A16" s="7">
        <v>13</v>
      </c>
      <c r="B16" s="10" t="s">
        <v>24</v>
      </c>
      <c r="C16" s="10" t="s">
        <v>847</v>
      </c>
      <c r="D16" s="159" t="s">
        <v>848</v>
      </c>
      <c r="E16" s="12" t="str">
        <f t="shared" si="0"/>
        <v>642221********1825</v>
      </c>
      <c r="F16" s="21" t="s">
        <v>849</v>
      </c>
      <c r="G16" s="52" t="s">
        <v>751</v>
      </c>
      <c r="H16" s="53">
        <v>50000</v>
      </c>
      <c r="I16" s="53">
        <v>1</v>
      </c>
      <c r="J16" s="34" t="s">
        <v>343</v>
      </c>
      <c r="K16" s="60">
        <v>181.25</v>
      </c>
      <c r="L16" s="34"/>
      <c r="M16" s="9"/>
    </row>
    <row r="17" ht="25.05" customHeight="1" spans="1:13">
      <c r="A17" s="7">
        <v>14</v>
      </c>
      <c r="B17" s="10" t="s">
        <v>24</v>
      </c>
      <c r="C17" s="10" t="s">
        <v>850</v>
      </c>
      <c r="D17" s="159" t="s">
        <v>851</v>
      </c>
      <c r="E17" s="12" t="str">
        <f t="shared" si="0"/>
        <v>642221********1803</v>
      </c>
      <c r="F17" s="21" t="s">
        <v>852</v>
      </c>
      <c r="G17" s="52" t="s">
        <v>853</v>
      </c>
      <c r="H17" s="53">
        <v>50000</v>
      </c>
      <c r="I17" s="53">
        <v>1</v>
      </c>
      <c r="J17" s="34" t="s">
        <v>343</v>
      </c>
      <c r="K17" s="60">
        <v>181.25</v>
      </c>
      <c r="L17" s="34"/>
      <c r="M17" s="9"/>
    </row>
    <row r="18" ht="25.05" customHeight="1" spans="1:13">
      <c r="A18" s="7">
        <v>15</v>
      </c>
      <c r="B18" s="10" t="s">
        <v>24</v>
      </c>
      <c r="C18" s="10" t="s">
        <v>854</v>
      </c>
      <c r="D18" s="159" t="s">
        <v>855</v>
      </c>
      <c r="E18" s="12" t="str">
        <f t="shared" si="0"/>
        <v>642221********1792</v>
      </c>
      <c r="F18" s="21" t="s">
        <v>856</v>
      </c>
      <c r="G18" s="52" t="s">
        <v>857</v>
      </c>
      <c r="H18" s="53">
        <v>50000</v>
      </c>
      <c r="I18" s="53">
        <v>11</v>
      </c>
      <c r="J18" s="34" t="s">
        <v>343</v>
      </c>
      <c r="K18" s="60">
        <v>1993.75</v>
      </c>
      <c r="L18" s="34"/>
      <c r="M18" s="9"/>
    </row>
    <row r="19" ht="25.05" customHeight="1" spans="1:13">
      <c r="A19" s="7">
        <v>16</v>
      </c>
      <c r="B19" s="10" t="s">
        <v>58</v>
      </c>
      <c r="C19" s="10" t="s">
        <v>858</v>
      </c>
      <c r="D19" s="159" t="s">
        <v>859</v>
      </c>
      <c r="E19" s="12" t="str">
        <f t="shared" si="0"/>
        <v>642221********1796</v>
      </c>
      <c r="F19" s="21" t="s">
        <v>860</v>
      </c>
      <c r="G19" s="52" t="s">
        <v>861</v>
      </c>
      <c r="H19" s="53">
        <v>30000</v>
      </c>
      <c r="I19" s="53">
        <v>6</v>
      </c>
      <c r="J19" s="34" t="s">
        <v>343</v>
      </c>
      <c r="K19" s="60">
        <v>652.5</v>
      </c>
      <c r="L19" s="34"/>
      <c r="M19" s="9"/>
    </row>
    <row r="20" ht="25.05" customHeight="1" spans="1:13">
      <c r="A20" s="7">
        <v>17</v>
      </c>
      <c r="B20" s="10" t="s">
        <v>58</v>
      </c>
      <c r="C20" s="10" t="s">
        <v>832</v>
      </c>
      <c r="D20" s="159" t="s">
        <v>862</v>
      </c>
      <c r="E20" s="12" t="str">
        <f t="shared" si="0"/>
        <v>642221********1835</v>
      </c>
      <c r="F20" s="21" t="s">
        <v>863</v>
      </c>
      <c r="G20" s="52" t="s">
        <v>864</v>
      </c>
      <c r="H20" s="53">
        <v>30000</v>
      </c>
      <c r="I20" s="53">
        <v>11</v>
      </c>
      <c r="J20" s="34" t="s">
        <v>343</v>
      </c>
      <c r="K20" s="60">
        <v>1196.25</v>
      </c>
      <c r="L20" s="34"/>
      <c r="M20" s="9"/>
    </row>
    <row r="21" ht="25.05" customHeight="1" spans="1:13">
      <c r="A21" s="7">
        <v>18</v>
      </c>
      <c r="B21" s="10" t="s">
        <v>58</v>
      </c>
      <c r="C21" s="10" t="s">
        <v>865</v>
      </c>
      <c r="D21" s="159" t="s">
        <v>866</v>
      </c>
      <c r="E21" s="12" t="str">
        <f t="shared" si="0"/>
        <v>642221********1776</v>
      </c>
      <c r="F21" s="21" t="s">
        <v>867</v>
      </c>
      <c r="G21" s="52" t="s">
        <v>756</v>
      </c>
      <c r="H21" s="53">
        <v>90000</v>
      </c>
      <c r="I21" s="53">
        <v>7</v>
      </c>
      <c r="J21" s="34" t="s">
        <v>343</v>
      </c>
      <c r="K21" s="60">
        <v>2428.75</v>
      </c>
      <c r="L21" s="34"/>
      <c r="M21" s="9"/>
    </row>
    <row r="22" ht="25.05" customHeight="1" spans="1:13">
      <c r="A22" s="7">
        <v>19</v>
      </c>
      <c r="B22" s="10" t="s">
        <v>14</v>
      </c>
      <c r="C22" s="10" t="s">
        <v>868</v>
      </c>
      <c r="D22" s="159" t="s">
        <v>869</v>
      </c>
      <c r="E22" s="12" t="str">
        <f t="shared" si="0"/>
        <v>642221********1791</v>
      </c>
      <c r="F22" s="21" t="s">
        <v>870</v>
      </c>
      <c r="G22" s="52" t="s">
        <v>871</v>
      </c>
      <c r="H22" s="53">
        <v>80000</v>
      </c>
      <c r="I22" s="53">
        <v>6</v>
      </c>
      <c r="J22" s="34" t="s">
        <v>343</v>
      </c>
      <c r="K22" s="60">
        <v>870</v>
      </c>
      <c r="L22" s="34"/>
      <c r="M22" s="9"/>
    </row>
    <row r="23" ht="25.05" customHeight="1" spans="1:13">
      <c r="A23" s="7">
        <v>20</v>
      </c>
      <c r="B23" s="10" t="s">
        <v>24</v>
      </c>
      <c r="C23" s="10" t="s">
        <v>872</v>
      </c>
      <c r="D23" s="159" t="s">
        <v>873</v>
      </c>
      <c r="E23" s="12" t="str">
        <f t="shared" si="0"/>
        <v>642221********1775</v>
      </c>
      <c r="F23" s="21" t="s">
        <v>874</v>
      </c>
      <c r="G23" s="52" t="s">
        <v>875</v>
      </c>
      <c r="H23" s="53">
        <v>80000</v>
      </c>
      <c r="I23" s="53">
        <v>8.5</v>
      </c>
      <c r="J23" s="34" t="s">
        <v>343</v>
      </c>
      <c r="K23" s="60">
        <v>2501.25</v>
      </c>
      <c r="L23" s="34"/>
      <c r="M23" s="9"/>
    </row>
    <row r="24" ht="25.05" customHeight="1" spans="1:13">
      <c r="A24" s="7">
        <v>21</v>
      </c>
      <c r="B24" s="10" t="s">
        <v>24</v>
      </c>
      <c r="C24" s="10" t="s">
        <v>876</v>
      </c>
      <c r="D24" s="159" t="s">
        <v>877</v>
      </c>
      <c r="E24" s="12" t="str">
        <f t="shared" si="0"/>
        <v>642221********0448</v>
      </c>
      <c r="F24" s="21" t="s">
        <v>878</v>
      </c>
      <c r="G24" s="52" t="s">
        <v>879</v>
      </c>
      <c r="H24" s="53">
        <v>30000</v>
      </c>
      <c r="I24" s="53">
        <v>1</v>
      </c>
      <c r="J24" s="34" t="s">
        <v>343</v>
      </c>
      <c r="K24" s="60">
        <v>108.75</v>
      </c>
      <c r="L24" s="34"/>
      <c r="M24" s="9"/>
    </row>
    <row r="25" ht="25.05" customHeight="1" spans="1:13">
      <c r="A25" s="7">
        <v>22</v>
      </c>
      <c r="B25" s="10" t="s">
        <v>24</v>
      </c>
      <c r="C25" s="10" t="s">
        <v>880</v>
      </c>
      <c r="D25" s="159" t="s">
        <v>881</v>
      </c>
      <c r="E25" s="12" t="str">
        <f t="shared" si="0"/>
        <v>642221********1915</v>
      </c>
      <c r="F25" s="21" t="s">
        <v>882</v>
      </c>
      <c r="G25" s="52" t="s">
        <v>207</v>
      </c>
      <c r="H25" s="53">
        <v>30000</v>
      </c>
      <c r="I25" s="53">
        <v>9</v>
      </c>
      <c r="J25" s="34" t="s">
        <v>343</v>
      </c>
      <c r="K25" s="60">
        <v>978.75</v>
      </c>
      <c r="L25" s="34"/>
      <c r="M25" s="9"/>
    </row>
    <row r="26" ht="25.05" customHeight="1" spans="1:13">
      <c r="A26" s="7">
        <v>23</v>
      </c>
      <c r="B26" s="10" t="s">
        <v>24</v>
      </c>
      <c r="C26" s="10" t="s">
        <v>883</v>
      </c>
      <c r="D26" s="159" t="s">
        <v>884</v>
      </c>
      <c r="E26" s="12" t="str">
        <f t="shared" si="0"/>
        <v>642221********1857</v>
      </c>
      <c r="F26" s="21" t="s">
        <v>885</v>
      </c>
      <c r="G26" s="52" t="s">
        <v>886</v>
      </c>
      <c r="H26" s="53">
        <v>100000</v>
      </c>
      <c r="I26" s="53">
        <v>10</v>
      </c>
      <c r="J26" s="34" t="s">
        <v>343</v>
      </c>
      <c r="K26" s="60">
        <v>3625</v>
      </c>
      <c r="L26" s="34"/>
      <c r="M26" s="9"/>
    </row>
    <row r="27" ht="25.05" customHeight="1" spans="1:13">
      <c r="A27" s="7">
        <v>24</v>
      </c>
      <c r="B27" s="10" t="s">
        <v>24</v>
      </c>
      <c r="C27" s="10" t="s">
        <v>887</v>
      </c>
      <c r="D27" s="12" t="s">
        <v>888</v>
      </c>
      <c r="E27" s="12" t="str">
        <f t="shared" si="0"/>
        <v>642221********179X</v>
      </c>
      <c r="F27" s="21" t="s">
        <v>889</v>
      </c>
      <c r="G27" s="52" t="s">
        <v>76</v>
      </c>
      <c r="H27" s="53">
        <v>30000</v>
      </c>
      <c r="I27" s="53">
        <v>10</v>
      </c>
      <c r="J27" s="34" t="s">
        <v>343</v>
      </c>
      <c r="K27" s="60">
        <v>1087.5</v>
      </c>
      <c r="L27" s="34"/>
      <c r="M27" s="9"/>
    </row>
    <row r="28" ht="25.05" customHeight="1" spans="1:13">
      <c r="A28" s="7">
        <v>25</v>
      </c>
      <c r="B28" s="10" t="s">
        <v>58</v>
      </c>
      <c r="C28" s="10" t="s">
        <v>890</v>
      </c>
      <c r="D28" s="159" t="s">
        <v>891</v>
      </c>
      <c r="E28" s="12" t="str">
        <f t="shared" si="0"/>
        <v>642221********1780</v>
      </c>
      <c r="F28" s="21" t="s">
        <v>892</v>
      </c>
      <c r="G28" s="52" t="s">
        <v>893</v>
      </c>
      <c r="H28" s="53">
        <v>10000</v>
      </c>
      <c r="I28" s="53">
        <v>10</v>
      </c>
      <c r="J28" s="34" t="s">
        <v>343</v>
      </c>
      <c r="K28" s="60">
        <v>362.5</v>
      </c>
      <c r="L28" s="34"/>
      <c r="M28" s="9"/>
    </row>
    <row r="29" ht="25.05" customHeight="1" spans="1:13">
      <c r="A29" s="7">
        <v>26</v>
      </c>
      <c r="B29" s="10" t="s">
        <v>14</v>
      </c>
      <c r="C29" s="10" t="s">
        <v>894</v>
      </c>
      <c r="D29" s="159" t="s">
        <v>895</v>
      </c>
      <c r="E29" s="12" t="str">
        <f t="shared" si="0"/>
        <v>642221********1778</v>
      </c>
      <c r="F29" s="21" t="s">
        <v>896</v>
      </c>
      <c r="G29" s="52" t="s">
        <v>897</v>
      </c>
      <c r="H29" s="53">
        <v>70000</v>
      </c>
      <c r="I29" s="53">
        <v>9</v>
      </c>
      <c r="J29" s="34" t="s">
        <v>343</v>
      </c>
      <c r="K29" s="60">
        <v>2283.75</v>
      </c>
      <c r="L29" s="34"/>
      <c r="M29" s="9"/>
    </row>
    <row r="30" ht="25.05" customHeight="1" spans="1:13">
      <c r="A30" s="7">
        <v>27</v>
      </c>
      <c r="B30" s="10" t="s">
        <v>14</v>
      </c>
      <c r="C30" s="10" t="s">
        <v>898</v>
      </c>
      <c r="D30" s="12" t="s">
        <v>899</v>
      </c>
      <c r="E30" s="12" t="str">
        <f t="shared" si="0"/>
        <v>642221********177X</v>
      </c>
      <c r="F30" s="21" t="s">
        <v>900</v>
      </c>
      <c r="G30" s="52" t="s">
        <v>76</v>
      </c>
      <c r="H30" s="53">
        <v>40000</v>
      </c>
      <c r="I30" s="53">
        <v>10</v>
      </c>
      <c r="J30" s="34" t="s">
        <v>343</v>
      </c>
      <c r="K30" s="60">
        <v>1450</v>
      </c>
      <c r="L30" s="34"/>
      <c r="M30" s="9"/>
    </row>
    <row r="31" ht="25.05" customHeight="1" spans="1:13">
      <c r="A31" s="7">
        <v>28</v>
      </c>
      <c r="B31" s="10" t="s">
        <v>45</v>
      </c>
      <c r="C31" s="10" t="s">
        <v>901</v>
      </c>
      <c r="D31" s="12" t="s">
        <v>902</v>
      </c>
      <c r="E31" s="12" t="str">
        <f t="shared" si="0"/>
        <v>642221********177X</v>
      </c>
      <c r="F31" s="21" t="s">
        <v>903</v>
      </c>
      <c r="G31" s="52" t="s">
        <v>904</v>
      </c>
      <c r="H31" s="53">
        <v>40000</v>
      </c>
      <c r="I31" s="53">
        <v>12</v>
      </c>
      <c r="J31" s="34" t="s">
        <v>343</v>
      </c>
      <c r="K31" s="60">
        <v>1740</v>
      </c>
      <c r="L31" s="34"/>
      <c r="M31" s="9"/>
    </row>
    <row r="32" ht="25.05" customHeight="1" spans="1:13">
      <c r="A32" s="7">
        <v>29</v>
      </c>
      <c r="B32" s="10" t="s">
        <v>45</v>
      </c>
      <c r="C32" s="10" t="s">
        <v>905</v>
      </c>
      <c r="D32" s="159" t="s">
        <v>906</v>
      </c>
      <c r="E32" s="12" t="str">
        <f t="shared" si="0"/>
        <v>642221********1793</v>
      </c>
      <c r="F32" s="21" t="s">
        <v>907</v>
      </c>
      <c r="G32" s="52" t="s">
        <v>831</v>
      </c>
      <c r="H32" s="53">
        <v>50000</v>
      </c>
      <c r="I32" s="53">
        <v>12</v>
      </c>
      <c r="J32" s="34" t="s">
        <v>343</v>
      </c>
      <c r="K32" s="60">
        <v>2175</v>
      </c>
      <c r="L32" s="34"/>
      <c r="M32" s="9"/>
    </row>
    <row r="33" ht="25.05" customHeight="1" spans="1:13">
      <c r="A33" s="7">
        <v>30</v>
      </c>
      <c r="B33" s="10" t="s">
        <v>45</v>
      </c>
      <c r="C33" s="10" t="s">
        <v>908</v>
      </c>
      <c r="D33" s="159" t="s">
        <v>909</v>
      </c>
      <c r="E33" s="12" t="str">
        <f t="shared" si="0"/>
        <v>642221********1777</v>
      </c>
      <c r="F33" s="21" t="s">
        <v>910</v>
      </c>
      <c r="G33" s="52" t="s">
        <v>911</v>
      </c>
      <c r="H33" s="53">
        <v>40000</v>
      </c>
      <c r="I33" s="53">
        <v>9</v>
      </c>
      <c r="J33" s="34" t="s">
        <v>343</v>
      </c>
      <c r="K33" s="60">
        <v>1305</v>
      </c>
      <c r="L33" s="34"/>
      <c r="M33" s="9"/>
    </row>
    <row r="34" ht="25.05" customHeight="1" spans="1:13">
      <c r="A34" s="7">
        <v>31</v>
      </c>
      <c r="B34" s="10" t="s">
        <v>45</v>
      </c>
      <c r="C34" s="10" t="s">
        <v>912</v>
      </c>
      <c r="D34" s="159" t="s">
        <v>913</v>
      </c>
      <c r="E34" s="12" t="str">
        <f t="shared" si="0"/>
        <v>642221********1779</v>
      </c>
      <c r="F34" s="21" t="s">
        <v>914</v>
      </c>
      <c r="G34" s="52" t="s">
        <v>158</v>
      </c>
      <c r="H34" s="53">
        <v>20000</v>
      </c>
      <c r="I34" s="53">
        <v>12</v>
      </c>
      <c r="J34" s="34" t="s">
        <v>343</v>
      </c>
      <c r="K34" s="60">
        <v>870</v>
      </c>
      <c r="L34" s="34"/>
      <c r="M34" s="9"/>
    </row>
    <row r="35" ht="25.05" customHeight="1" spans="1:13">
      <c r="A35" s="7">
        <v>32</v>
      </c>
      <c r="B35" s="10" t="s">
        <v>58</v>
      </c>
      <c r="C35" s="10" t="s">
        <v>915</v>
      </c>
      <c r="D35" s="159" t="s">
        <v>916</v>
      </c>
      <c r="E35" s="12" t="str">
        <f t="shared" si="0"/>
        <v>642221********1776</v>
      </c>
      <c r="F35" s="21" t="s">
        <v>917</v>
      </c>
      <c r="G35" s="52" t="s">
        <v>918</v>
      </c>
      <c r="H35" s="53">
        <v>30000</v>
      </c>
      <c r="I35" s="53">
        <v>11</v>
      </c>
      <c r="J35" s="34" t="s">
        <v>343</v>
      </c>
      <c r="K35" s="60">
        <v>1196.25</v>
      </c>
      <c r="L35" s="34"/>
      <c r="M35" s="9"/>
    </row>
    <row r="36" ht="25.05" customHeight="1" spans="1:13">
      <c r="A36" s="7">
        <v>33</v>
      </c>
      <c r="B36" s="10" t="s">
        <v>58</v>
      </c>
      <c r="C36" s="10" t="s">
        <v>919</v>
      </c>
      <c r="D36" s="159" t="s">
        <v>920</v>
      </c>
      <c r="E36" s="12" t="str">
        <f t="shared" si="0"/>
        <v>642221********1783</v>
      </c>
      <c r="F36" s="21" t="s">
        <v>921</v>
      </c>
      <c r="G36" s="52" t="s">
        <v>922</v>
      </c>
      <c r="H36" s="53">
        <v>40000</v>
      </c>
      <c r="I36" s="53">
        <v>9</v>
      </c>
      <c r="J36" s="34" t="s">
        <v>343</v>
      </c>
      <c r="K36" s="60">
        <v>1305</v>
      </c>
      <c r="L36" s="34"/>
      <c r="M36" s="9"/>
    </row>
    <row r="37" ht="25.05" customHeight="1" spans="1:13">
      <c r="A37" s="7">
        <v>34</v>
      </c>
      <c r="B37" s="10" t="s">
        <v>58</v>
      </c>
      <c r="C37" s="10" t="s">
        <v>923</v>
      </c>
      <c r="D37" s="159" t="s">
        <v>924</v>
      </c>
      <c r="E37" s="12" t="str">
        <f t="shared" si="0"/>
        <v>642221********1778</v>
      </c>
      <c r="F37" s="21" t="s">
        <v>925</v>
      </c>
      <c r="G37" s="52" t="s">
        <v>926</v>
      </c>
      <c r="H37" s="53">
        <v>90000</v>
      </c>
      <c r="I37" s="53">
        <v>10</v>
      </c>
      <c r="J37" s="34" t="s">
        <v>343</v>
      </c>
      <c r="K37" s="60">
        <v>1486.25</v>
      </c>
      <c r="L37" s="34"/>
      <c r="M37" s="9"/>
    </row>
    <row r="38" ht="25.05" customHeight="1" spans="1:13">
      <c r="A38" s="7">
        <v>35</v>
      </c>
      <c r="B38" s="10" t="s">
        <v>36</v>
      </c>
      <c r="C38" s="10" t="s">
        <v>927</v>
      </c>
      <c r="D38" s="159" t="s">
        <v>928</v>
      </c>
      <c r="E38" s="12" t="str">
        <f t="shared" si="0"/>
        <v>642221********1773</v>
      </c>
      <c r="F38" s="21" t="s">
        <v>929</v>
      </c>
      <c r="G38" s="52" t="s">
        <v>930</v>
      </c>
      <c r="H38" s="53">
        <v>100000</v>
      </c>
      <c r="I38" s="53">
        <v>10</v>
      </c>
      <c r="J38" s="34" t="s">
        <v>343</v>
      </c>
      <c r="K38" s="60">
        <v>2755</v>
      </c>
      <c r="L38" s="34"/>
      <c r="M38" s="61"/>
    </row>
    <row r="39" ht="25.05" customHeight="1" spans="1:13">
      <c r="A39" s="7">
        <v>36</v>
      </c>
      <c r="B39" s="10" t="s">
        <v>36</v>
      </c>
      <c r="C39" s="10" t="s">
        <v>436</v>
      </c>
      <c r="D39" s="159" t="s">
        <v>931</v>
      </c>
      <c r="E39" s="12" t="str">
        <f t="shared" si="0"/>
        <v>642221********1791</v>
      </c>
      <c r="F39" s="21" t="s">
        <v>932</v>
      </c>
      <c r="G39" s="52" t="s">
        <v>240</v>
      </c>
      <c r="H39" s="53">
        <v>60000</v>
      </c>
      <c r="I39" s="53">
        <v>12</v>
      </c>
      <c r="J39" s="34" t="s">
        <v>343</v>
      </c>
      <c r="K39" s="60">
        <v>1015</v>
      </c>
      <c r="L39" s="34"/>
      <c r="M39" s="9"/>
    </row>
    <row r="40" ht="25.05" customHeight="1" spans="1:13">
      <c r="A40" s="7">
        <v>37</v>
      </c>
      <c r="B40" s="10" t="s">
        <v>36</v>
      </c>
      <c r="C40" s="10" t="s">
        <v>933</v>
      </c>
      <c r="D40" s="159" t="s">
        <v>934</v>
      </c>
      <c r="E40" s="12" t="str">
        <f t="shared" si="0"/>
        <v>642221********1779</v>
      </c>
      <c r="F40" s="21" t="s">
        <v>935</v>
      </c>
      <c r="G40" s="52" t="s">
        <v>936</v>
      </c>
      <c r="H40" s="53">
        <v>60000</v>
      </c>
      <c r="I40" s="53">
        <v>7</v>
      </c>
      <c r="J40" s="34" t="s">
        <v>343</v>
      </c>
      <c r="K40" s="60">
        <v>1522.5</v>
      </c>
      <c r="L40" s="34"/>
      <c r="M40" s="9"/>
    </row>
    <row r="41" ht="25.05" customHeight="1" spans="1:13">
      <c r="A41" s="7">
        <v>38</v>
      </c>
      <c r="B41" s="10" t="s">
        <v>36</v>
      </c>
      <c r="C41" s="10" t="s">
        <v>937</v>
      </c>
      <c r="D41" s="159" t="s">
        <v>938</v>
      </c>
      <c r="E41" s="12" t="str">
        <f t="shared" si="0"/>
        <v>642221********1779</v>
      </c>
      <c r="F41" s="21" t="s">
        <v>939</v>
      </c>
      <c r="G41" s="52" t="s">
        <v>897</v>
      </c>
      <c r="H41" s="53">
        <v>50000</v>
      </c>
      <c r="I41" s="53">
        <v>12</v>
      </c>
      <c r="J41" s="34" t="s">
        <v>343</v>
      </c>
      <c r="K41" s="60">
        <v>1015</v>
      </c>
      <c r="L41" s="34"/>
      <c r="M41" s="9"/>
    </row>
    <row r="42" ht="25.05" customHeight="1" spans="1:13">
      <c r="A42" s="7">
        <v>39</v>
      </c>
      <c r="B42" s="10" t="s">
        <v>36</v>
      </c>
      <c r="C42" s="10" t="s">
        <v>363</v>
      </c>
      <c r="D42" s="159" t="s">
        <v>364</v>
      </c>
      <c r="E42" s="12" t="str">
        <f t="shared" si="0"/>
        <v>642221********1792</v>
      </c>
      <c r="F42" s="21" t="s">
        <v>940</v>
      </c>
      <c r="G42" s="52" t="s">
        <v>941</v>
      </c>
      <c r="H42" s="53">
        <v>30000</v>
      </c>
      <c r="I42" s="53">
        <v>3</v>
      </c>
      <c r="J42" s="34" t="s">
        <v>343</v>
      </c>
      <c r="K42" s="60">
        <v>326.25</v>
      </c>
      <c r="L42" s="34"/>
      <c r="M42" s="9"/>
    </row>
    <row r="43" ht="25.05" customHeight="1" spans="1:13">
      <c r="A43" s="7">
        <v>40</v>
      </c>
      <c r="B43" s="10" t="s">
        <v>36</v>
      </c>
      <c r="C43" s="10" t="s">
        <v>942</v>
      </c>
      <c r="D43" s="12" t="s">
        <v>943</v>
      </c>
      <c r="E43" s="12" t="str">
        <f t="shared" si="0"/>
        <v>642221********177X</v>
      </c>
      <c r="F43" s="21" t="s">
        <v>944</v>
      </c>
      <c r="G43" s="52" t="s">
        <v>945</v>
      </c>
      <c r="H43" s="53">
        <v>60000</v>
      </c>
      <c r="I43" s="53">
        <v>8</v>
      </c>
      <c r="J43" s="34" t="s">
        <v>343</v>
      </c>
      <c r="K43" s="60">
        <v>870</v>
      </c>
      <c r="L43" s="34"/>
      <c r="M43" s="9"/>
    </row>
    <row r="44" ht="25.05" customHeight="1" spans="1:13">
      <c r="A44" s="7">
        <v>41</v>
      </c>
      <c r="B44" s="10" t="s">
        <v>36</v>
      </c>
      <c r="C44" s="10" t="s">
        <v>946</v>
      </c>
      <c r="D44" s="159" t="s">
        <v>947</v>
      </c>
      <c r="E44" s="12" t="str">
        <f t="shared" si="0"/>
        <v>642221********1774</v>
      </c>
      <c r="F44" s="21" t="s">
        <v>948</v>
      </c>
      <c r="G44" s="52" t="s">
        <v>949</v>
      </c>
      <c r="H44" s="53">
        <v>60000</v>
      </c>
      <c r="I44" s="53">
        <v>8.5</v>
      </c>
      <c r="J44" s="34" t="s">
        <v>343</v>
      </c>
      <c r="K44" s="60">
        <v>1848.75</v>
      </c>
      <c r="L44" s="34"/>
      <c r="M44" s="9"/>
    </row>
    <row r="45" ht="25.05" customHeight="1" spans="1:13">
      <c r="A45" s="7">
        <v>42</v>
      </c>
      <c r="B45" s="10" t="s">
        <v>24</v>
      </c>
      <c r="C45" s="10" t="s">
        <v>950</v>
      </c>
      <c r="D45" s="159" t="s">
        <v>951</v>
      </c>
      <c r="E45" s="12" t="str">
        <f t="shared" si="0"/>
        <v>642221********1850</v>
      </c>
      <c r="F45" s="21" t="s">
        <v>952</v>
      </c>
      <c r="G45" s="52" t="s">
        <v>145</v>
      </c>
      <c r="H45" s="53">
        <v>100000</v>
      </c>
      <c r="I45" s="53">
        <v>12</v>
      </c>
      <c r="J45" s="34" t="s">
        <v>343</v>
      </c>
      <c r="K45" s="60">
        <v>3443.75</v>
      </c>
      <c r="L45" s="34"/>
      <c r="M45" s="61"/>
    </row>
    <row r="46" ht="25.05" customHeight="1" spans="1:13">
      <c r="A46" s="54" t="s">
        <v>115</v>
      </c>
      <c r="B46" s="55"/>
      <c r="C46" s="10"/>
      <c r="D46" s="12"/>
      <c r="E46" s="56"/>
      <c r="F46" s="21"/>
      <c r="G46" s="57"/>
      <c r="H46" s="53">
        <f>SUM(H4:H45)</f>
        <v>2080000</v>
      </c>
      <c r="I46" s="53"/>
      <c r="J46" s="34"/>
      <c r="K46" s="60">
        <f>SUM(K4:K45)</f>
        <v>54737.5</v>
      </c>
      <c r="L46" s="34"/>
      <c r="M46" s="9"/>
    </row>
    <row r="47" ht="25.05" customHeight="1" spans="11:13">
      <c r="K47"/>
      <c r="M47"/>
    </row>
    <row r="48" ht="25.05" customHeight="1" spans="11:13">
      <c r="K48"/>
      <c r="M48"/>
    </row>
    <row r="49" ht="25.05" customHeight="1" spans="11:13">
      <c r="K49"/>
      <c r="M49"/>
    </row>
    <row r="50" ht="25.05" customHeight="1" spans="11:13">
      <c r="K50"/>
      <c r="M50"/>
    </row>
    <row r="51" ht="25.05" customHeight="1" spans="11:13">
      <c r="K51"/>
      <c r="M51"/>
    </row>
    <row r="52" ht="25.05" customHeight="1" spans="11:13">
      <c r="K52"/>
      <c r="M52"/>
    </row>
    <row r="53" ht="25.05" customHeight="1" spans="11:13">
      <c r="K53"/>
      <c r="M53"/>
    </row>
    <row r="54" ht="25.05" customHeight="1" spans="11:13">
      <c r="K54"/>
      <c r="M54"/>
    </row>
    <row r="55" ht="25.05" customHeight="1" spans="11:13">
      <c r="K55"/>
      <c r="M55"/>
    </row>
    <row r="56" ht="25.05" customHeight="1" spans="11:13">
      <c r="K56"/>
      <c r="M56"/>
    </row>
    <row r="57" ht="25.05" customHeight="1" spans="11:13">
      <c r="K57"/>
      <c r="M57"/>
    </row>
    <row r="58" ht="25.05" customHeight="1" spans="11:13">
      <c r="K58"/>
      <c r="M58"/>
    </row>
    <row r="59" ht="25.05" customHeight="1" spans="11:13">
      <c r="K59"/>
      <c r="M59"/>
    </row>
    <row r="60" ht="25.05" customHeight="1" spans="11:13">
      <c r="K60"/>
      <c r="M60"/>
    </row>
    <row r="61" ht="25.05" customHeight="1" spans="11:13">
      <c r="K61"/>
      <c r="M61"/>
    </row>
    <row r="62" ht="25.05" customHeight="1" spans="11:13">
      <c r="K62"/>
      <c r="M62"/>
    </row>
    <row r="63" ht="25.05" customHeight="1" spans="11:13">
      <c r="K63"/>
      <c r="M63"/>
    </row>
    <row r="64" ht="25.05" customHeight="1" spans="11:13">
      <c r="K64"/>
      <c r="M64"/>
    </row>
    <row r="65" ht="25.05" customHeight="1" spans="11:13">
      <c r="K65"/>
      <c r="M65"/>
    </row>
    <row r="66" ht="25.05" customHeight="1" spans="11:13">
      <c r="K66"/>
      <c r="M66"/>
    </row>
    <row r="67" ht="25.05" customHeight="1" spans="11:13">
      <c r="K67"/>
      <c r="M67"/>
    </row>
    <row r="68" ht="25.05" customHeight="1" spans="11:13">
      <c r="K68"/>
      <c r="M68"/>
    </row>
    <row r="69" ht="25.05" customHeight="1" spans="11:13">
      <c r="K69"/>
      <c r="M69"/>
    </row>
    <row r="70" ht="25.05" customHeight="1" spans="11:13">
      <c r="K70"/>
      <c r="M70"/>
    </row>
    <row r="71" ht="25.05" customHeight="1" spans="11:13">
      <c r="K71"/>
      <c r="M71"/>
    </row>
    <row r="72" ht="25.05" customHeight="1" spans="11:13">
      <c r="K72"/>
      <c r="M72"/>
    </row>
    <row r="73" ht="25.05" customHeight="1" spans="11:13">
      <c r="K73"/>
      <c r="M73"/>
    </row>
  </sheetData>
  <sheetProtection password="CEC2" sheet="1" objects="1"/>
  <mergeCells count="3">
    <mergeCell ref="A1:M1"/>
    <mergeCell ref="A2:M2"/>
    <mergeCell ref="A46:B46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N39"/>
  <sheetViews>
    <sheetView workbookViewId="0">
      <pane ySplit="3" topLeftCell="A29" activePane="bottomLeft" state="frozen"/>
      <selection/>
      <selection pane="bottomLeft" activeCell="H35" sqref="H35"/>
    </sheetView>
  </sheetViews>
  <sheetFormatPr defaultColWidth="9" defaultRowHeight="14.25"/>
  <cols>
    <col min="1" max="1" width="4.1" customWidth="1"/>
    <col min="2" max="2" width="6.7" customWidth="1"/>
    <col min="3" max="3" width="7.5" customWidth="1"/>
    <col min="4" max="4" width="19.5" hidden="1" customWidth="1"/>
    <col min="5" max="5" width="19.5" customWidth="1"/>
    <col min="6" max="6" width="20.7" customWidth="1"/>
    <col min="7" max="7" width="9.2" customWidth="1"/>
    <col min="8" max="8" width="9.4" customWidth="1"/>
    <col min="9" max="9" width="8.7" customWidth="1"/>
    <col min="10" max="10" width="9.1" customWidth="1"/>
    <col min="11" max="11" width="10.2" style="1" customWidth="1"/>
    <col min="12" max="12" width="11.1" customWidth="1"/>
    <col min="13" max="13" width="9.2" style="2" customWidth="1"/>
  </cols>
  <sheetData>
    <row r="1" ht="28.5" customHeight="1" spans="1:13">
      <c r="A1" s="3" t="s">
        <v>337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.5" customHeight="1" spans="1:13">
      <c r="A2" s="5" t="s">
        <v>953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.75" customHeight="1" spans="1:13">
      <c r="A3" s="6" t="s">
        <v>2</v>
      </c>
      <c r="B3" s="7" t="s">
        <v>3</v>
      </c>
      <c r="C3" s="6" t="s">
        <v>4</v>
      </c>
      <c r="D3" s="6" t="s">
        <v>5</v>
      </c>
      <c r="E3" s="6" t="s">
        <v>5</v>
      </c>
      <c r="F3" s="6" t="s">
        <v>6</v>
      </c>
      <c r="G3" s="8" t="s">
        <v>7</v>
      </c>
      <c r="H3" s="8" t="s">
        <v>8</v>
      </c>
      <c r="I3" s="30" t="s">
        <v>9</v>
      </c>
      <c r="J3" s="8" t="s">
        <v>10</v>
      </c>
      <c r="K3" s="31" t="s">
        <v>11</v>
      </c>
      <c r="L3" s="8" t="s">
        <v>12</v>
      </c>
      <c r="M3" s="6" t="s">
        <v>13</v>
      </c>
    </row>
    <row r="4" ht="25.05" customHeight="1" spans="1:14">
      <c r="A4" s="9">
        <v>1</v>
      </c>
      <c r="B4" s="10" t="s">
        <v>24</v>
      </c>
      <c r="C4" s="9" t="s">
        <v>954</v>
      </c>
      <c r="D4" s="161" t="s">
        <v>955</v>
      </c>
      <c r="E4" s="12" t="str">
        <f>LEFT(D4,6)&amp;"********"&amp;RIGHT(D4,4)</f>
        <v>642221********1777</v>
      </c>
      <c r="F4" s="13" t="s">
        <v>956</v>
      </c>
      <c r="G4" s="39">
        <v>20160728</v>
      </c>
      <c r="H4" s="14">
        <v>70000</v>
      </c>
      <c r="I4" s="14">
        <v>5</v>
      </c>
      <c r="J4" s="16" t="s">
        <v>19</v>
      </c>
      <c r="K4" s="16">
        <v>1196.25</v>
      </c>
      <c r="L4" s="41"/>
      <c r="M4" s="9"/>
      <c r="N4" s="33"/>
    </row>
    <row r="5" ht="25.05" customHeight="1" spans="1:14">
      <c r="A5" s="9">
        <v>2</v>
      </c>
      <c r="B5" s="10" t="s">
        <v>24</v>
      </c>
      <c r="C5" s="9" t="s">
        <v>957</v>
      </c>
      <c r="D5" s="161" t="s">
        <v>958</v>
      </c>
      <c r="E5" s="12" t="str">
        <f t="shared" ref="E5:E38" si="0">LEFT(D5,6)&amp;"********"&amp;RIGHT(D5,4)</f>
        <v>642221********1775</v>
      </c>
      <c r="F5" s="13" t="s">
        <v>959</v>
      </c>
      <c r="G5" s="16">
        <v>20170420</v>
      </c>
      <c r="H5" s="16">
        <v>30000</v>
      </c>
      <c r="I5" s="16">
        <v>8</v>
      </c>
      <c r="J5" s="16" t="s">
        <v>19</v>
      </c>
      <c r="K5" s="16">
        <v>870</v>
      </c>
      <c r="L5" s="41"/>
      <c r="M5" s="9"/>
      <c r="N5" s="33"/>
    </row>
    <row r="6" ht="25.05" customHeight="1" spans="1:14">
      <c r="A6" s="9">
        <v>3</v>
      </c>
      <c r="B6" s="10" t="s">
        <v>45</v>
      </c>
      <c r="C6" s="9" t="s">
        <v>960</v>
      </c>
      <c r="D6" s="9" t="s">
        <v>961</v>
      </c>
      <c r="E6" s="12" t="str">
        <f t="shared" si="0"/>
        <v>642221********177x</v>
      </c>
      <c r="F6" s="13" t="s">
        <v>962</v>
      </c>
      <c r="G6" s="14">
        <v>20160718</v>
      </c>
      <c r="H6" s="16">
        <v>60000</v>
      </c>
      <c r="I6" s="16">
        <v>7.5</v>
      </c>
      <c r="J6" s="16" t="s">
        <v>19</v>
      </c>
      <c r="K6" s="16">
        <v>2066.25</v>
      </c>
      <c r="L6" s="41"/>
      <c r="M6" s="9"/>
      <c r="N6" s="33"/>
    </row>
    <row r="7" ht="25.05" customHeight="1" spans="1:14">
      <c r="A7" s="9">
        <v>4</v>
      </c>
      <c r="B7" s="10" t="s">
        <v>63</v>
      </c>
      <c r="C7" s="9" t="s">
        <v>963</v>
      </c>
      <c r="D7" s="161" t="s">
        <v>964</v>
      </c>
      <c r="E7" s="12" t="str">
        <f t="shared" si="0"/>
        <v>642221********1797</v>
      </c>
      <c r="F7" s="13" t="s">
        <v>965</v>
      </c>
      <c r="G7" s="16">
        <v>20160622</v>
      </c>
      <c r="H7" s="16">
        <v>100000</v>
      </c>
      <c r="I7" s="16">
        <v>8</v>
      </c>
      <c r="J7" s="16" t="s">
        <v>129</v>
      </c>
      <c r="K7" s="16">
        <v>2900</v>
      </c>
      <c r="L7" s="41"/>
      <c r="M7" s="9"/>
      <c r="N7" s="33"/>
    </row>
    <row r="8" ht="25.05" customHeight="1" spans="1:14">
      <c r="A8" s="9">
        <v>5</v>
      </c>
      <c r="B8" s="10" t="s">
        <v>45</v>
      </c>
      <c r="C8" s="9" t="s">
        <v>966</v>
      </c>
      <c r="D8" s="161" t="s">
        <v>967</v>
      </c>
      <c r="E8" s="12" t="str">
        <f t="shared" si="0"/>
        <v>642221********1778</v>
      </c>
      <c r="F8" s="13" t="s">
        <v>968</v>
      </c>
      <c r="G8" s="16">
        <v>20160718</v>
      </c>
      <c r="H8" s="16">
        <v>60000</v>
      </c>
      <c r="I8" s="16">
        <v>6</v>
      </c>
      <c r="J8" s="16" t="s">
        <v>19</v>
      </c>
      <c r="K8" s="16">
        <v>1305</v>
      </c>
      <c r="L8" s="41"/>
      <c r="M8" s="10"/>
      <c r="N8" s="33"/>
    </row>
    <row r="9" ht="25.05" customHeight="1" spans="1:14">
      <c r="A9" s="9">
        <v>6</v>
      </c>
      <c r="B9" s="10" t="s">
        <v>45</v>
      </c>
      <c r="C9" s="9" t="s">
        <v>969</v>
      </c>
      <c r="D9" s="161" t="s">
        <v>970</v>
      </c>
      <c r="E9" s="12" t="str">
        <f t="shared" si="0"/>
        <v>642221********1774</v>
      </c>
      <c r="F9" s="40" t="s">
        <v>971</v>
      </c>
      <c r="G9" s="21" t="s">
        <v>972</v>
      </c>
      <c r="H9" s="22">
        <v>90000</v>
      </c>
      <c r="I9" s="22">
        <v>11.5</v>
      </c>
      <c r="J9" s="21" t="s">
        <v>19</v>
      </c>
      <c r="K9" s="46">
        <v>356.25</v>
      </c>
      <c r="L9" s="41"/>
      <c r="M9" s="9"/>
      <c r="N9" s="33"/>
    </row>
    <row r="10" ht="25.05" customHeight="1" spans="1:14">
      <c r="A10" s="9">
        <v>7</v>
      </c>
      <c r="B10" s="10" t="s">
        <v>45</v>
      </c>
      <c r="C10" s="9" t="s">
        <v>973</v>
      </c>
      <c r="D10" s="161" t="s">
        <v>974</v>
      </c>
      <c r="E10" s="12" t="str">
        <f t="shared" si="0"/>
        <v>642221********1774</v>
      </c>
      <c r="F10" s="40" t="s">
        <v>975</v>
      </c>
      <c r="G10" s="21" t="s">
        <v>976</v>
      </c>
      <c r="H10" s="22">
        <v>80000</v>
      </c>
      <c r="I10" s="22">
        <v>9</v>
      </c>
      <c r="J10" s="21" t="s">
        <v>19</v>
      </c>
      <c r="K10" s="46">
        <v>2610</v>
      </c>
      <c r="L10" s="41"/>
      <c r="M10" s="9"/>
      <c r="N10" s="33"/>
    </row>
    <row r="11" ht="25.05" customHeight="1" spans="1:14">
      <c r="A11" s="9">
        <v>8</v>
      </c>
      <c r="B11" s="10" t="s">
        <v>68</v>
      </c>
      <c r="C11" s="9" t="s">
        <v>977</v>
      </c>
      <c r="D11" s="161" t="s">
        <v>978</v>
      </c>
      <c r="E11" s="12" t="str">
        <f t="shared" si="0"/>
        <v>642221********1799</v>
      </c>
      <c r="F11" s="40" t="s">
        <v>979</v>
      </c>
      <c r="G11" s="21" t="s">
        <v>980</v>
      </c>
      <c r="H11" s="22">
        <v>60000</v>
      </c>
      <c r="I11" s="22">
        <v>8</v>
      </c>
      <c r="J11" s="21" t="s">
        <v>29</v>
      </c>
      <c r="K11" s="46">
        <v>2030</v>
      </c>
      <c r="L11" s="41"/>
      <c r="M11" s="9"/>
      <c r="N11" s="33"/>
    </row>
    <row r="12" ht="25.05" customHeight="1" spans="1:14">
      <c r="A12" s="9">
        <v>9</v>
      </c>
      <c r="B12" s="10" t="s">
        <v>24</v>
      </c>
      <c r="C12" s="9" t="s">
        <v>981</v>
      </c>
      <c r="D12" s="161" t="s">
        <v>982</v>
      </c>
      <c r="E12" s="12" t="str">
        <f t="shared" si="0"/>
        <v>642221********1776</v>
      </c>
      <c r="F12" s="40" t="s">
        <v>983</v>
      </c>
      <c r="G12" s="21" t="s">
        <v>984</v>
      </c>
      <c r="H12" s="22">
        <v>50000</v>
      </c>
      <c r="I12" s="22">
        <v>9</v>
      </c>
      <c r="J12" s="21" t="s">
        <v>19</v>
      </c>
      <c r="K12" s="37">
        <v>1558.75</v>
      </c>
      <c r="L12" s="41"/>
      <c r="M12" s="9"/>
      <c r="N12" s="33"/>
    </row>
    <row r="13" ht="25.05" customHeight="1" spans="1:14">
      <c r="A13" s="9">
        <v>10</v>
      </c>
      <c r="B13" s="10" t="s">
        <v>752</v>
      </c>
      <c r="C13" s="9" t="s">
        <v>985</v>
      </c>
      <c r="D13" s="161" t="s">
        <v>986</v>
      </c>
      <c r="E13" s="12" t="str">
        <f t="shared" si="0"/>
        <v>642221********1839</v>
      </c>
      <c r="F13" s="40" t="s">
        <v>987</v>
      </c>
      <c r="G13" s="21" t="s">
        <v>988</v>
      </c>
      <c r="H13" s="22">
        <v>50000</v>
      </c>
      <c r="I13" s="22">
        <v>11.5</v>
      </c>
      <c r="J13" s="38" t="s">
        <v>19</v>
      </c>
      <c r="K13" s="37">
        <v>2066.25</v>
      </c>
      <c r="L13" s="41"/>
      <c r="M13" s="9"/>
      <c r="N13" s="33"/>
    </row>
    <row r="14" ht="34.05" customHeight="1" spans="1:13">
      <c r="A14" s="9">
        <v>11</v>
      </c>
      <c r="B14" s="10" t="s">
        <v>63</v>
      </c>
      <c r="C14" s="9" t="s">
        <v>989</v>
      </c>
      <c r="D14" s="9" t="s">
        <v>990</v>
      </c>
      <c r="E14" s="12" t="str">
        <f t="shared" si="0"/>
        <v>642221********179x</v>
      </c>
      <c r="F14" s="40" t="s">
        <v>991</v>
      </c>
      <c r="G14" s="21" t="s">
        <v>992</v>
      </c>
      <c r="H14" s="22">
        <v>100000</v>
      </c>
      <c r="I14" s="22">
        <v>6.5</v>
      </c>
      <c r="J14" s="21" t="s">
        <v>19</v>
      </c>
      <c r="K14" s="37">
        <v>1522.5</v>
      </c>
      <c r="L14" s="41"/>
      <c r="M14" s="47"/>
    </row>
    <row r="15" ht="25.05" customHeight="1" spans="1:13">
      <c r="A15" s="9">
        <v>12</v>
      </c>
      <c r="B15" s="10" t="s">
        <v>45</v>
      </c>
      <c r="C15" s="10" t="s">
        <v>993</v>
      </c>
      <c r="D15" s="21" t="s">
        <v>994</v>
      </c>
      <c r="E15" s="12" t="str">
        <f t="shared" si="0"/>
        <v>642221********177x</v>
      </c>
      <c r="F15" s="21" t="s">
        <v>995</v>
      </c>
      <c r="G15" s="21" t="s">
        <v>730</v>
      </c>
      <c r="H15" s="22">
        <v>30000</v>
      </c>
      <c r="I15" s="22">
        <v>11</v>
      </c>
      <c r="J15" s="21" t="s">
        <v>19</v>
      </c>
      <c r="K15" s="37">
        <v>1196.25</v>
      </c>
      <c r="L15" s="41"/>
      <c r="M15" s="9"/>
    </row>
    <row r="16" ht="25.05" customHeight="1" spans="1:13">
      <c r="A16" s="9">
        <v>13</v>
      </c>
      <c r="B16" s="10" t="s">
        <v>45</v>
      </c>
      <c r="C16" s="10" t="s">
        <v>996</v>
      </c>
      <c r="D16" s="21" t="s">
        <v>997</v>
      </c>
      <c r="E16" s="12" t="str">
        <f t="shared" si="0"/>
        <v>642221********1774</v>
      </c>
      <c r="F16" s="21" t="s">
        <v>998</v>
      </c>
      <c r="G16" s="21" t="s">
        <v>999</v>
      </c>
      <c r="H16" s="22">
        <v>30000</v>
      </c>
      <c r="I16" s="22">
        <v>9</v>
      </c>
      <c r="J16" s="21" t="s">
        <v>19</v>
      </c>
      <c r="K16" s="37">
        <v>978.75</v>
      </c>
      <c r="L16" s="41"/>
      <c r="M16" s="9"/>
    </row>
    <row r="17" ht="25.05" customHeight="1" spans="1:13">
      <c r="A17" s="9">
        <v>14</v>
      </c>
      <c r="B17" s="10" t="s">
        <v>45</v>
      </c>
      <c r="C17" s="10" t="s">
        <v>1000</v>
      </c>
      <c r="D17" s="21" t="s">
        <v>1001</v>
      </c>
      <c r="E17" s="12" t="str">
        <f t="shared" si="0"/>
        <v>642221********1770</v>
      </c>
      <c r="F17" s="21" t="s">
        <v>1002</v>
      </c>
      <c r="G17" s="21" t="s">
        <v>1003</v>
      </c>
      <c r="H17" s="22">
        <v>50000</v>
      </c>
      <c r="I17" s="22">
        <v>11</v>
      </c>
      <c r="J17" s="21" t="s">
        <v>19</v>
      </c>
      <c r="K17" s="37">
        <v>1993.75</v>
      </c>
      <c r="L17" s="41"/>
      <c r="M17" s="9"/>
    </row>
    <row r="18" ht="25.05" customHeight="1" spans="1:13">
      <c r="A18" s="9">
        <v>15</v>
      </c>
      <c r="B18" s="10" t="s">
        <v>752</v>
      </c>
      <c r="C18" s="10" t="s">
        <v>1004</v>
      </c>
      <c r="D18" s="21" t="s">
        <v>1005</v>
      </c>
      <c r="E18" s="12" t="str">
        <f t="shared" si="0"/>
        <v>642221********1774</v>
      </c>
      <c r="F18" s="21" t="s">
        <v>1006</v>
      </c>
      <c r="G18" s="21" t="s">
        <v>1007</v>
      </c>
      <c r="H18" s="22">
        <v>30000</v>
      </c>
      <c r="I18" s="22">
        <v>9</v>
      </c>
      <c r="J18" s="21" t="s">
        <v>19</v>
      </c>
      <c r="K18" s="37">
        <v>978.75</v>
      </c>
      <c r="L18" s="41"/>
      <c r="M18" s="9"/>
    </row>
    <row r="19" ht="25.05" customHeight="1" spans="1:13">
      <c r="A19" s="41">
        <v>20</v>
      </c>
      <c r="B19" s="42" t="s">
        <v>68</v>
      </c>
      <c r="C19" s="42" t="s">
        <v>1008</v>
      </c>
      <c r="D19" s="162" t="s">
        <v>1009</v>
      </c>
      <c r="E19" s="12" t="str">
        <f t="shared" si="0"/>
        <v>642221********1809</v>
      </c>
      <c r="F19" s="162" t="s">
        <v>1010</v>
      </c>
      <c r="G19" s="42">
        <v>20170222</v>
      </c>
      <c r="H19" s="22">
        <v>30000</v>
      </c>
      <c r="I19" s="22">
        <v>10</v>
      </c>
      <c r="J19" s="21" t="s">
        <v>19</v>
      </c>
      <c r="K19" s="37">
        <v>1087.5</v>
      </c>
      <c r="L19" s="41"/>
      <c r="M19" s="9"/>
    </row>
    <row r="20" ht="25.05" customHeight="1" spans="1:13">
      <c r="A20" s="41">
        <v>21</v>
      </c>
      <c r="B20" s="42" t="s">
        <v>63</v>
      </c>
      <c r="C20" s="42" t="s">
        <v>1011</v>
      </c>
      <c r="D20" s="162" t="s">
        <v>1012</v>
      </c>
      <c r="E20" s="12" t="str">
        <f t="shared" si="0"/>
        <v>642221********1772</v>
      </c>
      <c r="F20" s="162" t="s">
        <v>1013</v>
      </c>
      <c r="G20" s="42">
        <v>20160921</v>
      </c>
      <c r="H20" s="22">
        <v>30000</v>
      </c>
      <c r="I20" s="22">
        <v>12</v>
      </c>
      <c r="J20" s="21" t="s">
        <v>19</v>
      </c>
      <c r="K20" s="37">
        <v>1305</v>
      </c>
      <c r="L20" s="41"/>
      <c r="M20" s="9"/>
    </row>
    <row r="21" ht="25.05" customHeight="1" spans="1:13">
      <c r="A21" s="41">
        <v>24</v>
      </c>
      <c r="B21" s="42" t="s">
        <v>58</v>
      </c>
      <c r="C21" s="42" t="s">
        <v>1014</v>
      </c>
      <c r="D21" s="162" t="s">
        <v>1015</v>
      </c>
      <c r="E21" s="12" t="str">
        <f t="shared" si="0"/>
        <v>642221********1793</v>
      </c>
      <c r="F21" s="162" t="s">
        <v>1016</v>
      </c>
      <c r="G21" s="42">
        <v>20161104</v>
      </c>
      <c r="H21" s="22">
        <v>30000</v>
      </c>
      <c r="I21" s="22">
        <v>10</v>
      </c>
      <c r="J21" s="21" t="s">
        <v>19</v>
      </c>
      <c r="K21" s="37">
        <v>1087.5</v>
      </c>
      <c r="L21" s="41"/>
      <c r="M21" s="9"/>
    </row>
    <row r="22" ht="25.05" customHeight="1" spans="1:13">
      <c r="A22" s="41">
        <v>25</v>
      </c>
      <c r="B22" s="42" t="s">
        <v>752</v>
      </c>
      <c r="C22" s="42" t="s">
        <v>1017</v>
      </c>
      <c r="D22" s="162" t="s">
        <v>1018</v>
      </c>
      <c r="E22" s="12" t="str">
        <f t="shared" si="0"/>
        <v>642221********1856</v>
      </c>
      <c r="F22" s="162" t="s">
        <v>1019</v>
      </c>
      <c r="G22" s="42">
        <v>20160715</v>
      </c>
      <c r="H22" s="43">
        <v>50000</v>
      </c>
      <c r="I22" s="22">
        <v>11.5</v>
      </c>
      <c r="J22" s="21" t="s">
        <v>19</v>
      </c>
      <c r="K22" s="37">
        <v>2066.25</v>
      </c>
      <c r="L22" s="41"/>
      <c r="M22" s="9"/>
    </row>
    <row r="23" ht="25.05" customHeight="1" spans="1:13">
      <c r="A23" s="41">
        <v>26</v>
      </c>
      <c r="B23" s="42" t="s">
        <v>14</v>
      </c>
      <c r="C23" s="42" t="s">
        <v>1020</v>
      </c>
      <c r="D23" s="162" t="s">
        <v>1021</v>
      </c>
      <c r="E23" s="12" t="str">
        <f t="shared" si="0"/>
        <v>642221********1773</v>
      </c>
      <c r="F23" s="162" t="s">
        <v>1022</v>
      </c>
      <c r="G23" s="42">
        <v>20170220</v>
      </c>
      <c r="H23" s="43">
        <v>30000</v>
      </c>
      <c r="I23" s="22">
        <v>10</v>
      </c>
      <c r="J23" s="21" t="s">
        <v>19</v>
      </c>
      <c r="K23" s="37">
        <v>1087.5</v>
      </c>
      <c r="L23" s="41"/>
      <c r="M23" s="9"/>
    </row>
    <row r="24" ht="25.05" customHeight="1" spans="1:13">
      <c r="A24" s="41">
        <v>27</v>
      </c>
      <c r="B24" s="42" t="s">
        <v>58</v>
      </c>
      <c r="C24" s="42" t="s">
        <v>1023</v>
      </c>
      <c r="D24" s="162" t="s">
        <v>1024</v>
      </c>
      <c r="E24" s="12" t="str">
        <f t="shared" si="0"/>
        <v>642221********1794</v>
      </c>
      <c r="F24" s="162" t="s">
        <v>1025</v>
      </c>
      <c r="G24" s="42">
        <v>20160629</v>
      </c>
      <c r="H24" s="43">
        <v>50000</v>
      </c>
      <c r="I24" s="22">
        <v>12</v>
      </c>
      <c r="J24" s="21" t="s">
        <v>19</v>
      </c>
      <c r="K24" s="37">
        <v>2175</v>
      </c>
      <c r="L24" s="41"/>
      <c r="M24" s="9"/>
    </row>
    <row r="25" ht="25.05" customHeight="1" spans="1:13">
      <c r="A25" s="41">
        <v>28</v>
      </c>
      <c r="B25" s="42" t="s">
        <v>58</v>
      </c>
      <c r="C25" s="42" t="s">
        <v>1026</v>
      </c>
      <c r="D25" s="162" t="s">
        <v>1027</v>
      </c>
      <c r="E25" s="12" t="str">
        <f t="shared" si="0"/>
        <v>642221********1770</v>
      </c>
      <c r="F25" s="162" t="s">
        <v>1028</v>
      </c>
      <c r="G25" s="42">
        <v>20160918</v>
      </c>
      <c r="H25" s="43">
        <v>70000</v>
      </c>
      <c r="I25" s="22">
        <v>8.5</v>
      </c>
      <c r="J25" s="21" t="s">
        <v>19</v>
      </c>
      <c r="K25" s="37">
        <v>2138.75</v>
      </c>
      <c r="L25" s="41"/>
      <c r="M25" s="9"/>
    </row>
    <row r="26" ht="25.05" customHeight="1" spans="1:13">
      <c r="A26" s="41">
        <v>29</v>
      </c>
      <c r="B26" s="42" t="s">
        <v>58</v>
      </c>
      <c r="C26" s="42" t="s">
        <v>1029</v>
      </c>
      <c r="D26" s="162" t="s">
        <v>1030</v>
      </c>
      <c r="E26" s="12" t="str">
        <f t="shared" si="0"/>
        <v>642221********1770</v>
      </c>
      <c r="F26" s="162" t="s">
        <v>1031</v>
      </c>
      <c r="G26" s="42">
        <v>20170224</v>
      </c>
      <c r="H26" s="43">
        <v>30000</v>
      </c>
      <c r="I26" s="22">
        <v>10</v>
      </c>
      <c r="J26" s="21" t="s">
        <v>19</v>
      </c>
      <c r="K26" s="37">
        <v>1087.5</v>
      </c>
      <c r="L26" s="41"/>
      <c r="M26" s="9"/>
    </row>
    <row r="27" ht="25.05" customHeight="1" spans="1:13">
      <c r="A27" s="41">
        <v>30</v>
      </c>
      <c r="B27" s="42" t="s">
        <v>68</v>
      </c>
      <c r="C27" s="42" t="s">
        <v>1032</v>
      </c>
      <c r="D27" s="162" t="s">
        <v>1033</v>
      </c>
      <c r="E27" s="12" t="str">
        <f t="shared" si="0"/>
        <v>642221********1774</v>
      </c>
      <c r="F27" s="162" t="s">
        <v>1034</v>
      </c>
      <c r="G27" s="42">
        <v>20170125</v>
      </c>
      <c r="H27" s="43">
        <v>30000</v>
      </c>
      <c r="I27" s="22">
        <v>10</v>
      </c>
      <c r="J27" s="21" t="s">
        <v>19</v>
      </c>
      <c r="K27" s="37">
        <v>1087</v>
      </c>
      <c r="L27" s="41"/>
      <c r="M27" s="9"/>
    </row>
    <row r="28" ht="25.05" customHeight="1" spans="1:13">
      <c r="A28" s="41">
        <v>31</v>
      </c>
      <c r="B28" s="42" t="s">
        <v>36</v>
      </c>
      <c r="C28" s="42" t="s">
        <v>1035</v>
      </c>
      <c r="D28" s="162" t="s">
        <v>1036</v>
      </c>
      <c r="E28" s="12" t="str">
        <f t="shared" si="0"/>
        <v>642221********1771</v>
      </c>
      <c r="F28" s="162" t="s">
        <v>1037</v>
      </c>
      <c r="G28" s="42">
        <v>20161212</v>
      </c>
      <c r="H28" s="43">
        <v>30000</v>
      </c>
      <c r="I28" s="22">
        <v>11</v>
      </c>
      <c r="J28" s="21" t="s">
        <v>19</v>
      </c>
      <c r="K28" s="37">
        <v>1196.25</v>
      </c>
      <c r="L28" s="41"/>
      <c r="M28" s="9"/>
    </row>
    <row r="29" ht="25.05" customHeight="1" spans="1:13">
      <c r="A29" s="41">
        <v>32</v>
      </c>
      <c r="B29" s="42" t="s">
        <v>752</v>
      </c>
      <c r="C29" s="42" t="s">
        <v>1038</v>
      </c>
      <c r="D29" s="162" t="s">
        <v>1039</v>
      </c>
      <c r="E29" s="12" t="str">
        <f t="shared" si="0"/>
        <v>642221********1774</v>
      </c>
      <c r="F29" s="162" t="s">
        <v>1040</v>
      </c>
      <c r="G29" s="42">
        <v>20170522</v>
      </c>
      <c r="H29" s="43">
        <v>20000</v>
      </c>
      <c r="I29" s="22">
        <v>7</v>
      </c>
      <c r="J29" s="21" t="s">
        <v>19</v>
      </c>
      <c r="K29" s="37">
        <v>507.5</v>
      </c>
      <c r="L29" s="41"/>
      <c r="M29" s="9"/>
    </row>
    <row r="30" ht="25.05" customHeight="1" spans="1:13">
      <c r="A30" s="41">
        <v>33</v>
      </c>
      <c r="B30" s="42" t="s">
        <v>45</v>
      </c>
      <c r="C30" s="42" t="s">
        <v>1041</v>
      </c>
      <c r="D30" s="162" t="s">
        <v>1042</v>
      </c>
      <c r="E30" s="12" t="str">
        <f t="shared" si="0"/>
        <v>642221********1778</v>
      </c>
      <c r="F30" s="162" t="s">
        <v>1043</v>
      </c>
      <c r="G30" s="42">
        <v>20170304</v>
      </c>
      <c r="H30" s="44">
        <v>40000</v>
      </c>
      <c r="I30" s="22">
        <v>9</v>
      </c>
      <c r="J30" s="21" t="s">
        <v>19</v>
      </c>
      <c r="K30" s="37">
        <v>1305</v>
      </c>
      <c r="L30" s="41"/>
      <c r="M30" s="9"/>
    </row>
    <row r="31" ht="25.05" customHeight="1" spans="1:13">
      <c r="A31" s="41">
        <v>34</v>
      </c>
      <c r="B31" s="42" t="s">
        <v>752</v>
      </c>
      <c r="C31" s="42" t="s">
        <v>1044</v>
      </c>
      <c r="D31" s="162" t="s">
        <v>1045</v>
      </c>
      <c r="E31" s="12" t="str">
        <f t="shared" si="0"/>
        <v>642221********1794</v>
      </c>
      <c r="F31" s="162" t="s">
        <v>1046</v>
      </c>
      <c r="G31" s="42">
        <v>20170110</v>
      </c>
      <c r="H31" s="43">
        <v>30000</v>
      </c>
      <c r="I31" s="22">
        <v>11</v>
      </c>
      <c r="J31" s="21" t="s">
        <v>29</v>
      </c>
      <c r="K31" s="37">
        <v>1196.25</v>
      </c>
      <c r="L31" s="41"/>
      <c r="M31" s="9"/>
    </row>
    <row r="32" ht="25.05" customHeight="1" spans="1:13">
      <c r="A32" s="41">
        <v>35</v>
      </c>
      <c r="B32" s="42" t="s">
        <v>30</v>
      </c>
      <c r="C32" s="42" t="s">
        <v>1047</v>
      </c>
      <c r="D32" s="162" t="s">
        <v>1048</v>
      </c>
      <c r="E32" s="12" t="str">
        <f t="shared" si="0"/>
        <v>642221********1775</v>
      </c>
      <c r="F32" s="162" t="s">
        <v>1049</v>
      </c>
      <c r="G32" s="42">
        <v>20170810</v>
      </c>
      <c r="H32" s="43">
        <v>30000</v>
      </c>
      <c r="I32" s="22">
        <v>4</v>
      </c>
      <c r="J32" s="21" t="s">
        <v>29</v>
      </c>
      <c r="K32" s="37">
        <v>435</v>
      </c>
      <c r="L32" s="41"/>
      <c r="M32" s="9"/>
    </row>
    <row r="33" ht="25.05" customHeight="1" spans="1:13">
      <c r="A33" s="41">
        <v>36</v>
      </c>
      <c r="B33" s="42" t="s">
        <v>752</v>
      </c>
      <c r="C33" s="42" t="s">
        <v>1050</v>
      </c>
      <c r="D33" s="42" t="s">
        <v>1051</v>
      </c>
      <c r="E33" s="12" t="str">
        <f t="shared" si="0"/>
        <v>642221********177x</v>
      </c>
      <c r="F33" s="162" t="s">
        <v>1052</v>
      </c>
      <c r="G33" s="42">
        <v>20161123</v>
      </c>
      <c r="H33" s="43">
        <v>30000</v>
      </c>
      <c r="I33" s="22">
        <v>10</v>
      </c>
      <c r="J33" s="21" t="s">
        <v>19</v>
      </c>
      <c r="K33" s="37">
        <v>1087.5</v>
      </c>
      <c r="L33" s="41"/>
      <c r="M33" s="9"/>
    </row>
    <row r="34" ht="25.05" customHeight="1" spans="1:13">
      <c r="A34" s="41">
        <v>37</v>
      </c>
      <c r="B34" s="42" t="s">
        <v>68</v>
      </c>
      <c r="C34" s="42" t="s">
        <v>1053</v>
      </c>
      <c r="D34" s="162" t="s">
        <v>1054</v>
      </c>
      <c r="E34" s="12" t="str">
        <f t="shared" si="0"/>
        <v>642221********1776</v>
      </c>
      <c r="F34" s="162" t="s">
        <v>1055</v>
      </c>
      <c r="G34" s="42">
        <v>20171121</v>
      </c>
      <c r="H34" s="43">
        <v>20000</v>
      </c>
      <c r="I34" s="22">
        <v>1</v>
      </c>
      <c r="J34" s="21" t="s">
        <v>29</v>
      </c>
      <c r="K34" s="37">
        <v>72.5</v>
      </c>
      <c r="L34" s="41"/>
      <c r="M34" s="9"/>
    </row>
    <row r="35" ht="25.05" customHeight="1" spans="1:13">
      <c r="A35" s="41">
        <v>38</v>
      </c>
      <c r="B35" s="42" t="s">
        <v>30</v>
      </c>
      <c r="C35" s="42" t="s">
        <v>1056</v>
      </c>
      <c r="D35" s="162" t="s">
        <v>1057</v>
      </c>
      <c r="E35" s="12" t="str">
        <f t="shared" si="0"/>
        <v>642221********1797</v>
      </c>
      <c r="F35" s="162" t="s">
        <v>1058</v>
      </c>
      <c r="G35" s="42">
        <v>20171207</v>
      </c>
      <c r="H35" s="43">
        <v>30000</v>
      </c>
      <c r="I35" s="22">
        <v>1</v>
      </c>
      <c r="J35" s="21" t="s">
        <v>19</v>
      </c>
      <c r="K35" s="37">
        <v>108.75</v>
      </c>
      <c r="L35" s="41"/>
      <c r="M35" s="9"/>
    </row>
    <row r="36" ht="25.05" customHeight="1" spans="1:13">
      <c r="A36" s="41">
        <v>39</v>
      </c>
      <c r="B36" s="42" t="s">
        <v>45</v>
      </c>
      <c r="C36" s="42" t="s">
        <v>1059</v>
      </c>
      <c r="D36" s="162" t="s">
        <v>1060</v>
      </c>
      <c r="E36" s="12" t="str">
        <f t="shared" si="0"/>
        <v>642221********1798</v>
      </c>
      <c r="F36" s="162" t="s">
        <v>1061</v>
      </c>
      <c r="G36" s="42">
        <v>20160809</v>
      </c>
      <c r="H36" s="43">
        <v>40000</v>
      </c>
      <c r="I36" s="22">
        <v>7</v>
      </c>
      <c r="J36" s="21" t="s">
        <v>29</v>
      </c>
      <c r="K36" s="37">
        <v>1015</v>
      </c>
      <c r="L36" s="41"/>
      <c r="M36" s="9"/>
    </row>
    <row r="37" ht="25.05" customHeight="1" spans="1:13">
      <c r="A37" s="41">
        <v>40</v>
      </c>
      <c r="B37" s="42" t="s">
        <v>45</v>
      </c>
      <c r="C37" s="42" t="s">
        <v>1062</v>
      </c>
      <c r="D37" s="162" t="s">
        <v>1063</v>
      </c>
      <c r="E37" s="12" t="str">
        <f t="shared" si="0"/>
        <v>642221********1775</v>
      </c>
      <c r="F37" s="162" t="s">
        <v>1064</v>
      </c>
      <c r="G37" s="42">
        <v>20161109</v>
      </c>
      <c r="H37" s="43">
        <v>50000</v>
      </c>
      <c r="I37" s="22">
        <v>9</v>
      </c>
      <c r="J37" s="21" t="s">
        <v>29</v>
      </c>
      <c r="K37" s="37">
        <v>1631.25</v>
      </c>
      <c r="L37" s="41"/>
      <c r="M37" s="9"/>
    </row>
    <row r="38" ht="25.05" customHeight="1" spans="1:13">
      <c r="A38" s="41">
        <v>41</v>
      </c>
      <c r="B38" s="42" t="s">
        <v>45</v>
      </c>
      <c r="C38" s="42" t="s">
        <v>1065</v>
      </c>
      <c r="D38" s="162" t="s">
        <v>1066</v>
      </c>
      <c r="E38" s="12" t="str">
        <f t="shared" si="0"/>
        <v>642221********1776</v>
      </c>
      <c r="F38" s="162" t="s">
        <v>1067</v>
      </c>
      <c r="G38" s="42">
        <v>20160127</v>
      </c>
      <c r="H38" s="43">
        <v>20000</v>
      </c>
      <c r="I38" s="22">
        <v>1</v>
      </c>
      <c r="J38" s="21" t="s">
        <v>19</v>
      </c>
      <c r="K38" s="37">
        <v>72.5</v>
      </c>
      <c r="L38" s="41"/>
      <c r="M38" s="9"/>
    </row>
    <row r="39" ht="25.05" customHeight="1" spans="1:13">
      <c r="A39" s="27" t="s">
        <v>115</v>
      </c>
      <c r="B39" s="28"/>
      <c r="C39" s="41"/>
      <c r="D39" s="41"/>
      <c r="E39" s="41"/>
      <c r="F39" s="41"/>
      <c r="G39" s="45"/>
      <c r="H39" s="41">
        <v>1580000</v>
      </c>
      <c r="I39" s="41"/>
      <c r="J39" s="41"/>
      <c r="K39" s="48">
        <f>SUM(K4:K38)</f>
        <v>45378.25</v>
      </c>
      <c r="L39" s="41"/>
      <c r="M39" s="9"/>
    </row>
  </sheetData>
  <sheetProtection password="CEC2" sheet="1" objects="1"/>
  <mergeCells count="3">
    <mergeCell ref="A1:M1"/>
    <mergeCell ref="A2:M2"/>
    <mergeCell ref="A39:B39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N42"/>
  <sheetViews>
    <sheetView tabSelected="1" workbookViewId="0">
      <pane ySplit="3" topLeftCell="A33" activePane="bottomLeft" state="frozen"/>
      <selection/>
      <selection pane="bottomLeft" activeCell="H47" sqref="H47"/>
    </sheetView>
  </sheetViews>
  <sheetFormatPr defaultColWidth="9" defaultRowHeight="14.25"/>
  <cols>
    <col min="1" max="1" width="4.1" customWidth="1"/>
    <col min="2" max="2" width="6.7" customWidth="1"/>
    <col min="3" max="3" width="6.5" customWidth="1"/>
    <col min="4" max="4" width="20.8" hidden="1" customWidth="1"/>
    <col min="5" max="5" width="20.8" customWidth="1"/>
    <col min="6" max="6" width="20.3" customWidth="1"/>
    <col min="7" max="7" width="9.2" customWidth="1"/>
    <col min="8" max="8" width="9.4" customWidth="1"/>
    <col min="9" max="9" width="8.7" customWidth="1"/>
    <col min="10" max="10" width="9.1" customWidth="1"/>
    <col min="11" max="11" width="10.2" style="1" customWidth="1"/>
    <col min="12" max="12" width="10.4" customWidth="1"/>
    <col min="13" max="13" width="10.3" style="2" customWidth="1"/>
  </cols>
  <sheetData>
    <row r="1" ht="28.5" customHeight="1" spans="1:13">
      <c r="A1" s="3" t="s">
        <v>337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.5" customHeight="1" spans="1:13">
      <c r="A2" s="5" t="s">
        <v>1068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.75" customHeight="1" spans="1:13">
      <c r="A3" s="6" t="s">
        <v>2</v>
      </c>
      <c r="B3" s="7" t="s">
        <v>3</v>
      </c>
      <c r="C3" s="6" t="s">
        <v>4</v>
      </c>
      <c r="D3" s="6" t="s">
        <v>5</v>
      </c>
      <c r="E3" s="6" t="s">
        <v>5</v>
      </c>
      <c r="F3" s="6" t="s">
        <v>6</v>
      </c>
      <c r="G3" s="8" t="s">
        <v>7</v>
      </c>
      <c r="H3" s="8" t="s">
        <v>8</v>
      </c>
      <c r="I3" s="30" t="s">
        <v>9</v>
      </c>
      <c r="J3" s="8" t="s">
        <v>10</v>
      </c>
      <c r="K3" s="31" t="s">
        <v>11</v>
      </c>
      <c r="L3" s="8" t="s">
        <v>12</v>
      </c>
      <c r="M3" s="6" t="s">
        <v>13</v>
      </c>
    </row>
    <row r="4" ht="25.05" customHeight="1" spans="1:14">
      <c r="A4" s="9">
        <v>1</v>
      </c>
      <c r="B4" s="10" t="s">
        <v>45</v>
      </c>
      <c r="C4" s="11" t="s">
        <v>1069</v>
      </c>
      <c r="D4" s="159" t="s">
        <v>1070</v>
      </c>
      <c r="E4" s="12" t="str">
        <f>LEFT(D4,6)&amp;"********"&amp;RIGHT(D4,4)</f>
        <v>642221********1798</v>
      </c>
      <c r="F4" s="13" t="s">
        <v>1071</v>
      </c>
      <c r="G4" s="14">
        <v>20161209</v>
      </c>
      <c r="H4" s="15">
        <v>50000</v>
      </c>
      <c r="I4" s="15">
        <v>10.5</v>
      </c>
      <c r="J4" s="14" t="s">
        <v>19</v>
      </c>
      <c r="K4" s="16">
        <v>1921.25</v>
      </c>
      <c r="L4" s="32"/>
      <c r="M4" s="6"/>
      <c r="N4" s="33"/>
    </row>
    <row r="5" ht="25.05" customHeight="1" spans="1:14">
      <c r="A5" s="9">
        <v>2</v>
      </c>
      <c r="B5" s="10" t="s">
        <v>45</v>
      </c>
      <c r="C5" s="11" t="s">
        <v>1072</v>
      </c>
      <c r="D5" s="12" t="s">
        <v>1073</v>
      </c>
      <c r="E5" s="12" t="str">
        <f t="shared" ref="E5:E41" si="0">LEFT(D5,6)&amp;"********"&amp;RIGHT(D5,4)</f>
        <v>642221********179X</v>
      </c>
      <c r="F5" s="13" t="s">
        <v>1074</v>
      </c>
      <c r="G5" s="14">
        <v>20170301</v>
      </c>
      <c r="H5" s="15">
        <v>60000</v>
      </c>
      <c r="I5" s="15">
        <v>9</v>
      </c>
      <c r="J5" s="16" t="s">
        <v>417</v>
      </c>
      <c r="K5" s="16">
        <v>1957.5</v>
      </c>
      <c r="L5" s="32"/>
      <c r="M5" s="6"/>
      <c r="N5" s="33"/>
    </row>
    <row r="6" ht="25.05" customHeight="1" spans="1:14">
      <c r="A6" s="9">
        <v>3</v>
      </c>
      <c r="B6" s="10" t="s">
        <v>36</v>
      </c>
      <c r="C6" s="11" t="s">
        <v>1075</v>
      </c>
      <c r="D6" s="159" t="s">
        <v>1076</v>
      </c>
      <c r="E6" s="12" t="str">
        <f t="shared" si="0"/>
        <v>642221********1792</v>
      </c>
      <c r="F6" s="13" t="s">
        <v>1077</v>
      </c>
      <c r="G6" s="14" t="s">
        <v>1078</v>
      </c>
      <c r="H6" s="15">
        <v>70000</v>
      </c>
      <c r="I6" s="15">
        <v>10.5</v>
      </c>
      <c r="J6" s="16" t="s">
        <v>19</v>
      </c>
      <c r="K6" s="16">
        <v>2610</v>
      </c>
      <c r="L6" s="32"/>
      <c r="M6" s="6"/>
      <c r="N6" s="33"/>
    </row>
    <row r="7" ht="25.05" customHeight="1" spans="1:14">
      <c r="A7" s="9">
        <v>4</v>
      </c>
      <c r="B7" s="10" t="s">
        <v>14</v>
      </c>
      <c r="C7" s="11" t="s">
        <v>1079</v>
      </c>
      <c r="D7" s="159" t="s">
        <v>1080</v>
      </c>
      <c r="E7" s="12" t="str">
        <f t="shared" si="0"/>
        <v>642221********1798</v>
      </c>
      <c r="F7" s="13" t="s">
        <v>1081</v>
      </c>
      <c r="G7" s="16" t="s">
        <v>1082</v>
      </c>
      <c r="H7" s="14">
        <v>30000</v>
      </c>
      <c r="I7" s="34">
        <v>6</v>
      </c>
      <c r="J7" s="16" t="s">
        <v>19</v>
      </c>
      <c r="K7" s="16">
        <v>652.5</v>
      </c>
      <c r="L7" s="32"/>
      <c r="M7" s="6"/>
      <c r="N7" s="33"/>
    </row>
    <row r="8" ht="25.05" customHeight="1" spans="1:14">
      <c r="A8" s="9">
        <v>5</v>
      </c>
      <c r="B8" s="10" t="s">
        <v>45</v>
      </c>
      <c r="C8" s="11" t="s">
        <v>1083</v>
      </c>
      <c r="D8" s="159" t="s">
        <v>1084</v>
      </c>
      <c r="E8" s="12" t="str">
        <f t="shared" si="0"/>
        <v>642221********0236</v>
      </c>
      <c r="F8" s="13" t="s">
        <v>1085</v>
      </c>
      <c r="G8" s="16">
        <v>20170320</v>
      </c>
      <c r="H8" s="16">
        <v>30000</v>
      </c>
      <c r="I8" s="34">
        <v>9</v>
      </c>
      <c r="J8" s="16" t="s">
        <v>1086</v>
      </c>
      <c r="K8" s="16">
        <v>978.75</v>
      </c>
      <c r="L8" s="32"/>
      <c r="M8" s="35"/>
      <c r="N8" s="33"/>
    </row>
    <row r="9" ht="25.05" customHeight="1" spans="1:14">
      <c r="A9" s="9">
        <v>6</v>
      </c>
      <c r="B9" s="10" t="s">
        <v>14</v>
      </c>
      <c r="C9" s="11" t="s">
        <v>1087</v>
      </c>
      <c r="D9" s="160" t="s">
        <v>1088</v>
      </c>
      <c r="E9" s="12" t="str">
        <f t="shared" si="0"/>
        <v>642221********1775</v>
      </c>
      <c r="F9" s="17" t="s">
        <v>1089</v>
      </c>
      <c r="G9" s="18" t="s">
        <v>80</v>
      </c>
      <c r="H9" s="19">
        <v>20000</v>
      </c>
      <c r="I9" s="19">
        <v>9</v>
      </c>
      <c r="J9" s="18" t="s">
        <v>19</v>
      </c>
      <c r="K9" s="36">
        <v>652.5</v>
      </c>
      <c r="L9" s="32"/>
      <c r="M9" s="6"/>
      <c r="N9" s="33"/>
    </row>
    <row r="10" ht="25.05" customHeight="1" spans="1:14">
      <c r="A10" s="9">
        <v>7</v>
      </c>
      <c r="B10" s="10" t="s">
        <v>14</v>
      </c>
      <c r="C10" s="11" t="s">
        <v>1090</v>
      </c>
      <c r="D10" s="160" t="s">
        <v>1091</v>
      </c>
      <c r="E10" s="12" t="str">
        <f t="shared" si="0"/>
        <v>642221********1838</v>
      </c>
      <c r="F10" s="20" t="s">
        <v>1092</v>
      </c>
      <c r="G10" s="21" t="s">
        <v>1093</v>
      </c>
      <c r="H10" s="22">
        <v>30000</v>
      </c>
      <c r="I10" s="22">
        <v>10</v>
      </c>
      <c r="J10" s="21" t="s">
        <v>19</v>
      </c>
      <c r="K10" s="37">
        <v>1087.5</v>
      </c>
      <c r="L10" s="32"/>
      <c r="M10" s="6"/>
      <c r="N10" s="33"/>
    </row>
    <row r="11" ht="25.05" customHeight="1" spans="1:14">
      <c r="A11" s="9">
        <v>8</v>
      </c>
      <c r="B11" s="10" t="s">
        <v>45</v>
      </c>
      <c r="C11" s="11" t="s">
        <v>1094</v>
      </c>
      <c r="D11" s="160" t="s">
        <v>1095</v>
      </c>
      <c r="E11" s="12" t="str">
        <f t="shared" si="0"/>
        <v>642221********1796</v>
      </c>
      <c r="F11" s="20" t="s">
        <v>1096</v>
      </c>
      <c r="G11" s="21" t="s">
        <v>1097</v>
      </c>
      <c r="H11" s="22">
        <v>30000</v>
      </c>
      <c r="I11" s="22">
        <v>11</v>
      </c>
      <c r="J11" s="21" t="s">
        <v>417</v>
      </c>
      <c r="K11" s="37">
        <v>1196.25</v>
      </c>
      <c r="L11" s="32"/>
      <c r="M11" s="6"/>
      <c r="N11" s="33"/>
    </row>
    <row r="12" ht="25.05" customHeight="1" spans="1:14">
      <c r="A12" s="9">
        <v>9</v>
      </c>
      <c r="B12" s="10" t="s">
        <v>36</v>
      </c>
      <c r="C12" s="11" t="s">
        <v>1098</v>
      </c>
      <c r="D12" s="11" t="s">
        <v>1099</v>
      </c>
      <c r="E12" s="12" t="str">
        <f t="shared" si="0"/>
        <v>642221********177X</v>
      </c>
      <c r="F12" s="20" t="s">
        <v>1100</v>
      </c>
      <c r="G12" s="23" t="s">
        <v>1101</v>
      </c>
      <c r="H12" s="24">
        <v>100000</v>
      </c>
      <c r="I12" s="24">
        <v>9.5</v>
      </c>
      <c r="J12" s="21" t="s">
        <v>417</v>
      </c>
      <c r="K12" s="37">
        <v>2320</v>
      </c>
      <c r="L12" s="32"/>
      <c r="M12" s="6"/>
      <c r="N12" s="33"/>
    </row>
    <row r="13" ht="25.05" customHeight="1" spans="1:14">
      <c r="A13" s="9">
        <v>10</v>
      </c>
      <c r="B13" s="10" t="s">
        <v>14</v>
      </c>
      <c r="C13" s="11" t="s">
        <v>1102</v>
      </c>
      <c r="D13" s="160" t="s">
        <v>1103</v>
      </c>
      <c r="E13" s="12" t="str">
        <f t="shared" si="0"/>
        <v>642221********1770</v>
      </c>
      <c r="F13" s="25" t="s">
        <v>1104</v>
      </c>
      <c r="G13" s="21" t="s">
        <v>1105</v>
      </c>
      <c r="H13" s="22">
        <v>50000</v>
      </c>
      <c r="I13" s="22">
        <v>8</v>
      </c>
      <c r="J13" s="38" t="s">
        <v>1106</v>
      </c>
      <c r="K13" s="37">
        <v>1450</v>
      </c>
      <c r="L13" s="32"/>
      <c r="M13" s="6"/>
      <c r="N13" s="33"/>
    </row>
    <row r="14" ht="25.05" customHeight="1" spans="1:13">
      <c r="A14" s="9">
        <v>11</v>
      </c>
      <c r="B14" s="10" t="s">
        <v>45</v>
      </c>
      <c r="C14" s="11" t="s">
        <v>1107</v>
      </c>
      <c r="D14" s="160" t="s">
        <v>1108</v>
      </c>
      <c r="E14" s="12" t="str">
        <f t="shared" si="0"/>
        <v>642221********1797</v>
      </c>
      <c r="F14" s="20" t="s">
        <v>1109</v>
      </c>
      <c r="G14" s="21" t="s">
        <v>84</v>
      </c>
      <c r="H14" s="22">
        <v>50000</v>
      </c>
      <c r="I14" s="22">
        <v>8</v>
      </c>
      <c r="J14" s="21" t="s">
        <v>417</v>
      </c>
      <c r="K14" s="37">
        <v>1450</v>
      </c>
      <c r="L14" s="32"/>
      <c r="M14" s="6"/>
    </row>
    <row r="15" ht="25.05" customHeight="1" spans="1:13">
      <c r="A15" s="9">
        <v>12</v>
      </c>
      <c r="B15" s="10" t="s">
        <v>58</v>
      </c>
      <c r="C15" s="10" t="s">
        <v>1110</v>
      </c>
      <c r="D15" s="21" t="s">
        <v>1111</v>
      </c>
      <c r="E15" s="12" t="str">
        <f t="shared" si="0"/>
        <v>642221********1830</v>
      </c>
      <c r="F15" s="26" t="s">
        <v>1112</v>
      </c>
      <c r="G15" s="23" t="s">
        <v>1113</v>
      </c>
      <c r="H15" s="24">
        <v>100000</v>
      </c>
      <c r="I15" s="24">
        <v>11</v>
      </c>
      <c r="J15" s="21" t="s">
        <v>29</v>
      </c>
      <c r="K15" s="37">
        <v>3987.5</v>
      </c>
      <c r="L15" s="32"/>
      <c r="M15" s="6"/>
    </row>
    <row r="16" ht="25.05" customHeight="1" spans="1:13">
      <c r="A16" s="9">
        <v>13</v>
      </c>
      <c r="B16" s="10" t="s">
        <v>45</v>
      </c>
      <c r="C16" s="10" t="s">
        <v>1114</v>
      </c>
      <c r="D16" s="21" t="s">
        <v>1115</v>
      </c>
      <c r="E16" s="12" t="str">
        <f t="shared" si="0"/>
        <v>642221********1798</v>
      </c>
      <c r="F16" s="21" t="s">
        <v>1116</v>
      </c>
      <c r="G16" s="23" t="s">
        <v>1117</v>
      </c>
      <c r="H16" s="24">
        <v>100000</v>
      </c>
      <c r="I16" s="24">
        <v>10</v>
      </c>
      <c r="J16" s="21" t="s">
        <v>417</v>
      </c>
      <c r="K16" s="37">
        <v>3625</v>
      </c>
      <c r="L16" s="32"/>
      <c r="M16" s="6"/>
    </row>
    <row r="17" ht="25.05" customHeight="1" spans="1:13">
      <c r="A17" s="9">
        <v>14</v>
      </c>
      <c r="B17" s="10" t="s">
        <v>58</v>
      </c>
      <c r="C17" s="10" t="s">
        <v>1118</v>
      </c>
      <c r="D17" s="21" t="s">
        <v>1119</v>
      </c>
      <c r="E17" s="12" t="str">
        <f t="shared" si="0"/>
        <v>642221********1799</v>
      </c>
      <c r="F17" s="21" t="s">
        <v>1120</v>
      </c>
      <c r="G17" s="21" t="s">
        <v>1121</v>
      </c>
      <c r="H17" s="22">
        <v>30000</v>
      </c>
      <c r="I17" s="22">
        <v>9</v>
      </c>
      <c r="J17" s="21" t="s">
        <v>19</v>
      </c>
      <c r="K17" s="37">
        <v>978.75</v>
      </c>
      <c r="L17" s="32"/>
      <c r="M17" s="6"/>
    </row>
    <row r="18" ht="25.05" customHeight="1" spans="1:13">
      <c r="A18" s="9">
        <v>15</v>
      </c>
      <c r="B18" s="10" t="s">
        <v>14</v>
      </c>
      <c r="C18" s="10" t="s">
        <v>1122</v>
      </c>
      <c r="D18" s="21" t="s">
        <v>1123</v>
      </c>
      <c r="E18" s="12" t="str">
        <f t="shared" si="0"/>
        <v>642221********1796</v>
      </c>
      <c r="F18" s="21" t="s">
        <v>1124</v>
      </c>
      <c r="G18" s="23" t="s">
        <v>774</v>
      </c>
      <c r="H18" s="24">
        <v>50000</v>
      </c>
      <c r="I18" s="24">
        <v>5.5</v>
      </c>
      <c r="J18" s="21" t="s">
        <v>417</v>
      </c>
      <c r="K18" s="37">
        <v>1812.5</v>
      </c>
      <c r="L18" s="32"/>
      <c r="M18" s="6"/>
    </row>
    <row r="19" ht="25.05" customHeight="1" spans="1:13">
      <c r="A19" s="9">
        <v>16</v>
      </c>
      <c r="B19" s="10" t="s">
        <v>14</v>
      </c>
      <c r="C19" s="10" t="s">
        <v>1125</v>
      </c>
      <c r="D19" s="21" t="s">
        <v>1126</v>
      </c>
      <c r="E19" s="12" t="str">
        <f t="shared" si="0"/>
        <v>642221********1819</v>
      </c>
      <c r="F19" s="21" t="s">
        <v>1127</v>
      </c>
      <c r="G19" s="21" t="s">
        <v>1128</v>
      </c>
      <c r="H19" s="22">
        <v>30000</v>
      </c>
      <c r="I19" s="22">
        <v>8</v>
      </c>
      <c r="J19" s="21" t="s">
        <v>19</v>
      </c>
      <c r="K19" s="37">
        <v>870</v>
      </c>
      <c r="L19" s="32"/>
      <c r="M19" s="6"/>
    </row>
    <row r="20" ht="25.05" customHeight="1" spans="1:13">
      <c r="A20" s="9">
        <v>17</v>
      </c>
      <c r="B20" s="10" t="s">
        <v>14</v>
      </c>
      <c r="C20" s="10" t="s">
        <v>1129</v>
      </c>
      <c r="D20" s="21" t="s">
        <v>1130</v>
      </c>
      <c r="E20" s="12" t="str">
        <f t="shared" si="0"/>
        <v>642221********1773</v>
      </c>
      <c r="F20" s="21" t="s">
        <v>1131</v>
      </c>
      <c r="G20" s="23" t="s">
        <v>203</v>
      </c>
      <c r="H20" s="24">
        <v>60000</v>
      </c>
      <c r="I20" s="24">
        <v>8</v>
      </c>
      <c r="J20" s="21" t="s">
        <v>19</v>
      </c>
      <c r="K20" s="37">
        <v>1740</v>
      </c>
      <c r="L20" s="32"/>
      <c r="M20" s="6"/>
    </row>
    <row r="21" ht="25.05" customHeight="1" spans="1:13">
      <c r="A21" s="9">
        <v>18</v>
      </c>
      <c r="B21" s="10" t="s">
        <v>45</v>
      </c>
      <c r="C21" s="10" t="s">
        <v>1132</v>
      </c>
      <c r="D21" s="21" t="s">
        <v>1133</v>
      </c>
      <c r="E21" s="12" t="str">
        <f t="shared" si="0"/>
        <v>642221********1835</v>
      </c>
      <c r="F21" s="21" t="s">
        <v>1134</v>
      </c>
      <c r="G21" s="23" t="s">
        <v>618</v>
      </c>
      <c r="H21" s="24">
        <v>60000</v>
      </c>
      <c r="I21" s="24">
        <v>9</v>
      </c>
      <c r="J21" s="21" t="s">
        <v>417</v>
      </c>
      <c r="K21" s="37">
        <v>1957.5</v>
      </c>
      <c r="L21" s="32"/>
      <c r="M21" s="6"/>
    </row>
    <row r="22" ht="25.05" customHeight="1" spans="1:13">
      <c r="A22" s="9">
        <v>19</v>
      </c>
      <c r="B22" s="10" t="s">
        <v>45</v>
      </c>
      <c r="C22" s="10" t="s">
        <v>1135</v>
      </c>
      <c r="D22" s="21" t="s">
        <v>1136</v>
      </c>
      <c r="E22" s="12" t="str">
        <f t="shared" si="0"/>
        <v>642221********1817</v>
      </c>
      <c r="F22" s="21" t="s">
        <v>1137</v>
      </c>
      <c r="G22" s="23" t="s">
        <v>1097</v>
      </c>
      <c r="H22" s="24">
        <v>50000</v>
      </c>
      <c r="I22" s="24">
        <v>9.5</v>
      </c>
      <c r="J22" s="21" t="s">
        <v>417</v>
      </c>
      <c r="K22" s="37">
        <v>1740</v>
      </c>
      <c r="L22" s="32"/>
      <c r="M22" s="6"/>
    </row>
    <row r="23" ht="25.05" customHeight="1" spans="1:13">
      <c r="A23" s="9">
        <v>20</v>
      </c>
      <c r="B23" s="10" t="s">
        <v>36</v>
      </c>
      <c r="C23" s="10" t="s">
        <v>1138</v>
      </c>
      <c r="D23" s="21" t="s">
        <v>1139</v>
      </c>
      <c r="E23" s="12" t="str">
        <f t="shared" si="0"/>
        <v>642221********0791</v>
      </c>
      <c r="F23" s="21" t="s">
        <v>1140</v>
      </c>
      <c r="G23" s="21" t="s">
        <v>244</v>
      </c>
      <c r="H23" s="22">
        <v>50000</v>
      </c>
      <c r="I23" s="22">
        <v>9</v>
      </c>
      <c r="J23" s="21" t="s">
        <v>417</v>
      </c>
      <c r="K23" s="37">
        <v>1631.25</v>
      </c>
      <c r="L23" s="32"/>
      <c r="M23" s="6"/>
    </row>
    <row r="24" ht="25.05" customHeight="1" spans="1:13">
      <c r="A24" s="9">
        <v>21</v>
      </c>
      <c r="B24" s="10" t="s">
        <v>45</v>
      </c>
      <c r="C24" s="10" t="s">
        <v>1141</v>
      </c>
      <c r="D24" s="21" t="s">
        <v>1142</v>
      </c>
      <c r="E24" s="12" t="str">
        <f t="shared" si="0"/>
        <v>642221********1813</v>
      </c>
      <c r="F24" s="21" t="s">
        <v>1143</v>
      </c>
      <c r="G24" s="21" t="s">
        <v>1144</v>
      </c>
      <c r="H24" s="22">
        <v>50000</v>
      </c>
      <c r="I24" s="22">
        <v>10</v>
      </c>
      <c r="J24" s="21" t="s">
        <v>417</v>
      </c>
      <c r="K24" s="37">
        <v>1812.5</v>
      </c>
      <c r="L24" s="32"/>
      <c r="M24" s="6"/>
    </row>
    <row r="25" ht="25.05" customHeight="1" spans="1:13">
      <c r="A25" s="9">
        <v>22</v>
      </c>
      <c r="B25" s="10" t="s">
        <v>45</v>
      </c>
      <c r="C25" s="10" t="s">
        <v>1145</v>
      </c>
      <c r="D25" s="21" t="s">
        <v>1146</v>
      </c>
      <c r="E25" s="12" t="str">
        <f t="shared" si="0"/>
        <v>642221********1770</v>
      </c>
      <c r="F25" s="21" t="s">
        <v>1147</v>
      </c>
      <c r="G25" s="21" t="s">
        <v>1148</v>
      </c>
      <c r="H25" s="22">
        <v>20000</v>
      </c>
      <c r="I25" s="22">
        <v>11</v>
      </c>
      <c r="J25" s="21" t="s">
        <v>417</v>
      </c>
      <c r="K25" s="37">
        <v>797.5</v>
      </c>
      <c r="L25" s="32"/>
      <c r="M25" s="6"/>
    </row>
    <row r="26" ht="25.05" customHeight="1" spans="1:13">
      <c r="A26" s="9">
        <v>23</v>
      </c>
      <c r="B26" s="10" t="s">
        <v>36</v>
      </c>
      <c r="C26" s="10" t="s">
        <v>1149</v>
      </c>
      <c r="D26" s="21" t="s">
        <v>1150</v>
      </c>
      <c r="E26" s="12" t="str">
        <f t="shared" si="0"/>
        <v>642221********1771</v>
      </c>
      <c r="F26" s="21" t="s">
        <v>1151</v>
      </c>
      <c r="G26" s="23" t="s">
        <v>1152</v>
      </c>
      <c r="H26" s="24">
        <v>70000</v>
      </c>
      <c r="I26" s="24">
        <v>10.5</v>
      </c>
      <c r="J26" s="21" t="s">
        <v>417</v>
      </c>
      <c r="K26" s="37">
        <v>2283.75</v>
      </c>
      <c r="L26" s="32"/>
      <c r="M26" s="6"/>
    </row>
    <row r="27" ht="25.05" customHeight="1" spans="1:13">
      <c r="A27" s="9">
        <v>24</v>
      </c>
      <c r="B27" s="10" t="s">
        <v>45</v>
      </c>
      <c r="C27" s="10" t="s">
        <v>1153</v>
      </c>
      <c r="D27" s="21" t="s">
        <v>1154</v>
      </c>
      <c r="E27" s="12" t="str">
        <f t="shared" si="0"/>
        <v>642221********1813</v>
      </c>
      <c r="F27" s="21" t="s">
        <v>1155</v>
      </c>
      <c r="G27" s="23" t="s">
        <v>930</v>
      </c>
      <c r="H27" s="24">
        <v>50000</v>
      </c>
      <c r="I27" s="24">
        <v>6</v>
      </c>
      <c r="J27" s="21" t="s">
        <v>417</v>
      </c>
      <c r="K27" s="37">
        <v>1160</v>
      </c>
      <c r="L27" s="32"/>
      <c r="M27" s="6"/>
    </row>
    <row r="28" ht="25.05" customHeight="1" spans="1:13">
      <c r="A28" s="9">
        <v>25</v>
      </c>
      <c r="B28" s="10" t="s">
        <v>45</v>
      </c>
      <c r="C28" s="10" t="s">
        <v>1156</v>
      </c>
      <c r="D28" s="21" t="s">
        <v>1157</v>
      </c>
      <c r="E28" s="12" t="str">
        <f t="shared" si="0"/>
        <v>642221********1817</v>
      </c>
      <c r="F28" s="21" t="s">
        <v>1158</v>
      </c>
      <c r="G28" s="21" t="s">
        <v>661</v>
      </c>
      <c r="H28" s="22">
        <v>40000</v>
      </c>
      <c r="I28" s="22">
        <v>8</v>
      </c>
      <c r="J28" s="21" t="s">
        <v>417</v>
      </c>
      <c r="K28" s="37">
        <v>1160</v>
      </c>
      <c r="L28" s="32"/>
      <c r="M28" s="6"/>
    </row>
    <row r="29" ht="25.05" customHeight="1" spans="1:13">
      <c r="A29" s="9">
        <v>26</v>
      </c>
      <c r="B29" s="10" t="s">
        <v>58</v>
      </c>
      <c r="C29" s="10" t="s">
        <v>1159</v>
      </c>
      <c r="D29" s="21" t="s">
        <v>1160</v>
      </c>
      <c r="E29" s="12" t="str">
        <f t="shared" si="0"/>
        <v>642221********1790</v>
      </c>
      <c r="F29" s="21" t="s">
        <v>1161</v>
      </c>
      <c r="G29" s="23" t="s">
        <v>1162</v>
      </c>
      <c r="H29" s="24">
        <v>70000</v>
      </c>
      <c r="I29" s="24">
        <v>8</v>
      </c>
      <c r="J29" s="21" t="s">
        <v>417</v>
      </c>
      <c r="K29" s="37">
        <v>1993.75</v>
      </c>
      <c r="L29" s="32"/>
      <c r="M29" s="6"/>
    </row>
    <row r="30" ht="25.05" customHeight="1" spans="1:13">
      <c r="A30" s="9">
        <v>27</v>
      </c>
      <c r="B30" s="10" t="s">
        <v>36</v>
      </c>
      <c r="C30" s="10" t="s">
        <v>1163</v>
      </c>
      <c r="D30" s="21" t="s">
        <v>1164</v>
      </c>
      <c r="E30" s="12" t="str">
        <f t="shared" si="0"/>
        <v>642221********1792</v>
      </c>
      <c r="F30" s="21" t="s">
        <v>1165</v>
      </c>
      <c r="G30" s="23" t="s">
        <v>1166</v>
      </c>
      <c r="H30" s="24">
        <v>60000</v>
      </c>
      <c r="I30" s="24">
        <v>7.5</v>
      </c>
      <c r="J30" s="21" t="s">
        <v>417</v>
      </c>
      <c r="K30" s="37">
        <v>1631.25</v>
      </c>
      <c r="L30" s="32"/>
      <c r="M30" s="6"/>
    </row>
    <row r="31" ht="25.05" customHeight="1" spans="1:13">
      <c r="A31" s="9">
        <v>28</v>
      </c>
      <c r="B31" s="10" t="s">
        <v>14</v>
      </c>
      <c r="C31" s="10" t="s">
        <v>865</v>
      </c>
      <c r="D31" s="21" t="s">
        <v>1167</v>
      </c>
      <c r="E31" s="12" t="str">
        <f t="shared" si="0"/>
        <v>642221********1851</v>
      </c>
      <c r="F31" s="21" t="s">
        <v>1168</v>
      </c>
      <c r="G31" s="21" t="s">
        <v>980</v>
      </c>
      <c r="H31" s="22">
        <v>50000</v>
      </c>
      <c r="I31" s="22">
        <v>10</v>
      </c>
      <c r="J31" s="21" t="s">
        <v>417</v>
      </c>
      <c r="K31" s="37">
        <v>1812.5</v>
      </c>
      <c r="L31" s="32"/>
      <c r="M31" s="6"/>
    </row>
    <row r="32" ht="25.05" customHeight="1" spans="1:13">
      <c r="A32" s="9">
        <v>29</v>
      </c>
      <c r="B32" s="10" t="s">
        <v>45</v>
      </c>
      <c r="C32" s="10" t="s">
        <v>1169</v>
      </c>
      <c r="D32" s="21" t="s">
        <v>1170</v>
      </c>
      <c r="E32" s="12" t="str">
        <f t="shared" si="0"/>
        <v>642221********1811</v>
      </c>
      <c r="F32" s="21" t="s">
        <v>1171</v>
      </c>
      <c r="G32" s="23" t="s">
        <v>1093</v>
      </c>
      <c r="H32" s="24">
        <v>90000</v>
      </c>
      <c r="I32" s="24">
        <v>8.5</v>
      </c>
      <c r="J32" s="21" t="s">
        <v>417</v>
      </c>
      <c r="K32" s="37">
        <v>2863.75</v>
      </c>
      <c r="L32" s="32"/>
      <c r="M32" s="6"/>
    </row>
    <row r="33" ht="25.05" customHeight="1" spans="1:13">
      <c r="A33" s="9">
        <v>33</v>
      </c>
      <c r="B33" s="10" t="s">
        <v>45</v>
      </c>
      <c r="C33" s="10" t="s">
        <v>1172</v>
      </c>
      <c r="D33" s="21" t="s">
        <v>1173</v>
      </c>
      <c r="E33" s="12" t="str">
        <f t="shared" si="0"/>
        <v>642221********1796</v>
      </c>
      <c r="F33" s="21" t="s">
        <v>1174</v>
      </c>
      <c r="G33" s="21" t="s">
        <v>1175</v>
      </c>
      <c r="H33" s="22">
        <v>30000</v>
      </c>
      <c r="I33" s="22">
        <v>10</v>
      </c>
      <c r="J33" s="21" t="s">
        <v>19</v>
      </c>
      <c r="K33" s="37">
        <v>1087.5</v>
      </c>
      <c r="L33" s="32"/>
      <c r="M33" s="6"/>
    </row>
    <row r="34" ht="25.05" customHeight="1" spans="1:13">
      <c r="A34" s="9">
        <v>35</v>
      </c>
      <c r="B34" s="10" t="s">
        <v>58</v>
      </c>
      <c r="C34" s="10" t="s">
        <v>1176</v>
      </c>
      <c r="D34" s="21" t="s">
        <v>1177</v>
      </c>
      <c r="E34" s="12" t="str">
        <f t="shared" si="0"/>
        <v>642221********1839</v>
      </c>
      <c r="F34" s="21" t="s">
        <v>1178</v>
      </c>
      <c r="G34" s="21" t="s">
        <v>1179</v>
      </c>
      <c r="H34" s="22">
        <v>30000</v>
      </c>
      <c r="I34" s="22">
        <v>6</v>
      </c>
      <c r="J34" s="21" t="s">
        <v>19</v>
      </c>
      <c r="K34" s="37">
        <v>652.5</v>
      </c>
      <c r="L34" s="32"/>
      <c r="M34" s="6"/>
    </row>
    <row r="35" ht="25.05" customHeight="1" spans="1:13">
      <c r="A35" s="9">
        <v>41</v>
      </c>
      <c r="B35" s="10" t="s">
        <v>58</v>
      </c>
      <c r="C35" s="10" t="s">
        <v>1180</v>
      </c>
      <c r="D35" s="21" t="s">
        <v>1181</v>
      </c>
      <c r="E35" s="12" t="str">
        <f t="shared" si="0"/>
        <v>642221********1777</v>
      </c>
      <c r="F35" s="21" t="s">
        <v>1182</v>
      </c>
      <c r="G35" s="21" t="s">
        <v>1175</v>
      </c>
      <c r="H35" s="22">
        <v>40000</v>
      </c>
      <c r="I35" s="22">
        <v>10</v>
      </c>
      <c r="J35" s="21" t="s">
        <v>19</v>
      </c>
      <c r="K35" s="37">
        <v>1450</v>
      </c>
      <c r="L35" s="32"/>
      <c r="M35" s="6"/>
    </row>
    <row r="36" ht="25.05" customHeight="1" spans="1:13">
      <c r="A36" s="9">
        <v>43</v>
      </c>
      <c r="B36" s="10" t="s">
        <v>45</v>
      </c>
      <c r="C36" s="10" t="s">
        <v>1183</v>
      </c>
      <c r="D36" s="21" t="s">
        <v>1184</v>
      </c>
      <c r="E36" s="12" t="str">
        <f t="shared" si="0"/>
        <v>642221********1854</v>
      </c>
      <c r="F36" s="21" t="s">
        <v>1185</v>
      </c>
      <c r="G36" s="23" t="s">
        <v>1186</v>
      </c>
      <c r="H36" s="24">
        <v>70000</v>
      </c>
      <c r="I36" s="24">
        <v>10.5</v>
      </c>
      <c r="J36" s="21" t="s">
        <v>417</v>
      </c>
      <c r="K36" s="37">
        <v>2610</v>
      </c>
      <c r="L36" s="32"/>
      <c r="M36" s="6"/>
    </row>
    <row r="37" ht="25.05" customHeight="1" spans="1:13">
      <c r="A37" s="9">
        <v>44</v>
      </c>
      <c r="B37" s="10" t="s">
        <v>58</v>
      </c>
      <c r="C37" s="10" t="s">
        <v>1187</v>
      </c>
      <c r="D37" s="21" t="s">
        <v>1188</v>
      </c>
      <c r="E37" s="12" t="str">
        <f t="shared" si="0"/>
        <v>642221********1775</v>
      </c>
      <c r="F37" s="21" t="s">
        <v>1189</v>
      </c>
      <c r="G37" s="23" t="s">
        <v>926</v>
      </c>
      <c r="H37" s="24">
        <v>70000</v>
      </c>
      <c r="I37" s="24">
        <v>5.5</v>
      </c>
      <c r="J37" s="21" t="s">
        <v>417</v>
      </c>
      <c r="K37" s="37">
        <v>1268.75</v>
      </c>
      <c r="L37" s="32"/>
      <c r="M37" s="6"/>
    </row>
    <row r="38" ht="25.05" customHeight="1" spans="1:13">
      <c r="A38" s="9">
        <v>45</v>
      </c>
      <c r="B38" s="10" t="s">
        <v>45</v>
      </c>
      <c r="C38" s="10" t="s">
        <v>1190</v>
      </c>
      <c r="D38" s="21" t="s">
        <v>1191</v>
      </c>
      <c r="E38" s="12" t="str">
        <f t="shared" si="0"/>
        <v>642221********1771</v>
      </c>
      <c r="F38" s="21" t="s">
        <v>1192</v>
      </c>
      <c r="G38" s="23" t="s">
        <v>248</v>
      </c>
      <c r="H38" s="24">
        <v>100000</v>
      </c>
      <c r="I38" s="24">
        <v>10</v>
      </c>
      <c r="J38" s="21" t="s">
        <v>417</v>
      </c>
      <c r="K38" s="37">
        <v>3625</v>
      </c>
      <c r="L38" s="32"/>
      <c r="M38" s="6"/>
    </row>
    <row r="39" ht="25.05" customHeight="1" spans="1:13">
      <c r="A39" s="9">
        <v>46</v>
      </c>
      <c r="B39" s="10" t="s">
        <v>14</v>
      </c>
      <c r="C39" s="10" t="s">
        <v>1193</v>
      </c>
      <c r="D39" s="21" t="s">
        <v>1194</v>
      </c>
      <c r="E39" s="12" t="str">
        <f t="shared" si="0"/>
        <v>642221********1778</v>
      </c>
      <c r="F39" s="21" t="s">
        <v>1195</v>
      </c>
      <c r="G39" s="23" t="s">
        <v>1196</v>
      </c>
      <c r="H39" s="24">
        <v>100000</v>
      </c>
      <c r="I39" s="24">
        <v>9.5</v>
      </c>
      <c r="J39" s="21" t="s">
        <v>1197</v>
      </c>
      <c r="K39" s="37">
        <v>3443.75</v>
      </c>
      <c r="L39" s="32"/>
      <c r="M39" s="6"/>
    </row>
    <row r="40" ht="25.05" customHeight="1" spans="1:13">
      <c r="A40" s="9">
        <v>47</v>
      </c>
      <c r="B40" s="10" t="s">
        <v>36</v>
      </c>
      <c r="C40" s="10" t="s">
        <v>1198</v>
      </c>
      <c r="D40" s="21" t="s">
        <v>1199</v>
      </c>
      <c r="E40" s="12" t="str">
        <f t="shared" si="0"/>
        <v>642221********1798</v>
      </c>
      <c r="F40" s="21" t="s">
        <v>1200</v>
      </c>
      <c r="G40" s="21" t="s">
        <v>72</v>
      </c>
      <c r="H40" s="22">
        <v>40000</v>
      </c>
      <c r="I40" s="22">
        <v>8</v>
      </c>
      <c r="J40" s="21" t="s">
        <v>19</v>
      </c>
      <c r="K40" s="37">
        <v>1160</v>
      </c>
      <c r="L40" s="32"/>
      <c r="M40" s="6"/>
    </row>
    <row r="41" ht="25.05" customHeight="1" spans="1:13">
      <c r="A41" s="9">
        <v>48</v>
      </c>
      <c r="B41" s="10" t="s">
        <v>36</v>
      </c>
      <c r="C41" s="10" t="s">
        <v>1201</v>
      </c>
      <c r="D41" s="21" t="s">
        <v>1202</v>
      </c>
      <c r="E41" s="12" t="str">
        <f t="shared" si="0"/>
        <v>642221********1816</v>
      </c>
      <c r="F41" s="21" t="s">
        <v>1203</v>
      </c>
      <c r="G41" s="23" t="s">
        <v>1204</v>
      </c>
      <c r="H41" s="24">
        <v>90000</v>
      </c>
      <c r="I41" s="24">
        <v>6.5</v>
      </c>
      <c r="J41" s="21" t="s">
        <v>19</v>
      </c>
      <c r="K41" s="37">
        <v>2283.75</v>
      </c>
      <c r="L41" s="32"/>
      <c r="M41" s="6"/>
    </row>
    <row r="42" ht="25.05" customHeight="1" spans="1:13">
      <c r="A42" s="27" t="s">
        <v>115</v>
      </c>
      <c r="B42" s="28"/>
      <c r="C42" s="10"/>
      <c r="D42" s="21"/>
      <c r="E42" s="21"/>
      <c r="F42" s="21"/>
      <c r="G42" s="21"/>
      <c r="H42" s="29">
        <f>SUM(H4:H41)</f>
        <v>2120000</v>
      </c>
      <c r="I42" s="29"/>
      <c r="J42" s="21"/>
      <c r="K42" s="37">
        <f>SUM(K4:K41)</f>
        <v>67715</v>
      </c>
      <c r="L42" s="32"/>
      <c r="M42" s="6"/>
    </row>
  </sheetData>
  <sheetProtection password="CEC2" sheet="1" objects="1"/>
  <mergeCells count="3">
    <mergeCell ref="A1:M1"/>
    <mergeCell ref="A2:M2"/>
    <mergeCell ref="A42:B42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WWW.XTGHOST.COM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八营村</vt:lpstr>
      <vt:lpstr>七营村</vt:lpstr>
      <vt:lpstr>柴梁村</vt:lpstr>
      <vt:lpstr>各村漏报</vt:lpstr>
      <vt:lpstr>马莲村</vt:lpstr>
      <vt:lpstr>砖窖村</vt:lpstr>
      <vt:lpstr>高崖村</vt:lpstr>
      <vt:lpstr>北咀村</vt:lpstr>
      <vt:lpstr>下套村</vt:lpstr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龙行天下技术论坛</dc:creator>
  <cp:lastModifiedBy>微软中国</cp:lastModifiedBy>
  <dcterms:created xsi:type="dcterms:W3CDTF">2016-09-05T03:10:00Z</dcterms:created>
  <cp:lastPrinted>2018-10-19T04:00:00Z</cp:lastPrinted>
  <dcterms:modified xsi:type="dcterms:W3CDTF">2018-10-24T02:03:23Z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