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25"/>
  </bookViews>
  <sheets>
    <sheet name="上半年兑付表" sheetId="2" r:id="rId1"/>
  </sheets>
  <definedNames>
    <definedName name="_xlnm._FilterDatabase" localSheetId="0" hidden="1">上半年兑付表!$A$4:$O$22</definedName>
  </definedNames>
  <calcPr calcId="144525"/>
</workbook>
</file>

<file path=xl/sharedStrings.xml><?xml version="1.0" encoding="utf-8"?>
<sst xmlns="http://schemas.openxmlformats.org/spreadsheetml/2006/main" count="99" uniqueCount="94">
  <si>
    <t>2025年上半年政府购买动物防疫社会化服务资金兑付表</t>
  </si>
  <si>
    <t>单位名称：海原县动物疾病预防控制中心</t>
  </si>
  <si>
    <t>时间：2025年8月11日</t>
  </si>
  <si>
    <t>序号</t>
  </si>
  <si>
    <t>乡镇</t>
  </si>
  <si>
    <t>社会化服务公司</t>
  </si>
  <si>
    <t>法人</t>
  </si>
  <si>
    <t>公司账号</t>
  </si>
  <si>
    <t>开户行</t>
  </si>
  <si>
    <t>兑付金额（万元）</t>
  </si>
  <si>
    <t>备注</t>
  </si>
  <si>
    <t>2025年测算</t>
  </si>
  <si>
    <t>上半年兑付</t>
  </si>
  <si>
    <t>七营镇</t>
  </si>
  <si>
    <t>海原县兴旭农牧业发展有限公司</t>
  </si>
  <si>
    <t>陈东刚</t>
  </si>
  <si>
    <t>6016102800800****</t>
  </si>
  <si>
    <t>黄河农村商业银行</t>
  </si>
  <si>
    <t>三河镇</t>
  </si>
  <si>
    <t>海原县小董畜牧科技服务有限公司</t>
  </si>
  <si>
    <t>董亚军</t>
  </si>
  <si>
    <t>5013315100****</t>
  </si>
  <si>
    <t>海原县农村信用合作联社三河信用社</t>
  </si>
  <si>
    <t>九彩乡</t>
  </si>
  <si>
    <t>海原县国奇畜牧科技服务有限公司</t>
  </si>
  <si>
    <t>杨国奇</t>
  </si>
  <si>
    <t>6000844500100****</t>
  </si>
  <si>
    <t>海原县农村信用合作联社李俊信用社</t>
  </si>
  <si>
    <t>关庄乡</t>
  </si>
  <si>
    <t>海原县顺宜农牧业科技服务有限公司</t>
  </si>
  <si>
    <t>武良智</t>
  </si>
  <si>
    <t>6000898000700****</t>
  </si>
  <si>
    <t>海原县农村信用合作联社关庄信用社</t>
  </si>
  <si>
    <t>关桥乡</t>
  </si>
  <si>
    <t>海原县富农农牧科技服务有限公司</t>
  </si>
  <si>
    <t>薛永明</t>
  </si>
  <si>
    <t>2941300104001****</t>
  </si>
  <si>
    <t>中国农业银行股份有限公司海原县支行</t>
  </si>
  <si>
    <t>史店乡</t>
  </si>
  <si>
    <t>海原县腾达农牧业科技服务有限公司</t>
  </si>
  <si>
    <t>杨国良</t>
  </si>
  <si>
    <t>2941400104000****</t>
  </si>
  <si>
    <t>中国农业银行股份有限公司海原县海龙支行</t>
  </si>
  <si>
    <t>曹洼乡</t>
  </si>
  <si>
    <t>海原县德宝农牧业科技服务有限公司</t>
  </si>
  <si>
    <t>邹德宝</t>
  </si>
  <si>
    <t>6000792400600****</t>
  </si>
  <si>
    <t>海原县农村信用合作联社城区信用社</t>
  </si>
  <si>
    <t>李俊乡</t>
  </si>
  <si>
    <t>海原县科农社会化服务有限公司</t>
  </si>
  <si>
    <t>马占福</t>
  </si>
  <si>
    <t>6001756000600****</t>
  </si>
  <si>
    <t>李旺镇</t>
  </si>
  <si>
    <t>海原县福祉畜牧科技服务有限公司</t>
  </si>
  <si>
    <t>买志福</t>
  </si>
  <si>
    <t>6000926700800****</t>
  </si>
  <si>
    <t>海原县农村信用合作联社李旺信用社</t>
  </si>
  <si>
    <t>树台乡</t>
  </si>
  <si>
    <t>海原县新农牧科技服务有限公司</t>
  </si>
  <si>
    <t>马天龙</t>
  </si>
  <si>
    <t>2941300104002****</t>
  </si>
  <si>
    <t>甘城乡</t>
  </si>
  <si>
    <t>海原县宏达兴牧科技服务有限公司</t>
  </si>
  <si>
    <t>李宏科</t>
  </si>
  <si>
    <t>6001160900500****</t>
  </si>
  <si>
    <t>海原县农村信用合租联社李旺信用社</t>
  </si>
  <si>
    <t>红羊乡</t>
  </si>
  <si>
    <t>海原县红羊乡俊林畜牧科技服务有限公司</t>
  </si>
  <si>
    <t>杨明亮</t>
  </si>
  <si>
    <t>6001201500600****</t>
  </si>
  <si>
    <t>西安镇</t>
  </si>
  <si>
    <t>海原县富强农牧科技有限公司</t>
  </si>
  <si>
    <t>曹富强</t>
  </si>
  <si>
    <t>6000500100500****</t>
  </si>
  <si>
    <t>海原农村商业银行西安支行</t>
  </si>
  <si>
    <t>贾塘乡</t>
  </si>
  <si>
    <t>海原县振华畜牧科技有限公司</t>
  </si>
  <si>
    <t>秦振华</t>
  </si>
  <si>
    <t>郑旗乡</t>
  </si>
  <si>
    <t>海原县马玉贵兽医服务有限公司</t>
  </si>
  <si>
    <t>马玉贵</t>
  </si>
  <si>
    <t>3103014010000****</t>
  </si>
  <si>
    <t>宁夏银行股份有限公司海原支行</t>
  </si>
  <si>
    <t>高崖乡</t>
  </si>
  <si>
    <t>海原县袁廷和农牧科技服务有限公司</t>
  </si>
  <si>
    <t>袁廷和</t>
  </si>
  <si>
    <t>501408590****</t>
  </si>
  <si>
    <t>海原县农村商业银行高崖支行</t>
  </si>
  <si>
    <t>海城镇</t>
  </si>
  <si>
    <t>海原县志强农牧业技术服务有限公司</t>
  </si>
  <si>
    <t>张殿忠</t>
  </si>
  <si>
    <t>2941700104000****</t>
  </si>
  <si>
    <t>中国农业银行股份有限公司海原东郊支行</t>
  </si>
  <si>
    <t>合计</t>
  </si>
</sst>
</file>

<file path=xl/styles.xml><?xml version="1.0" encoding="utf-8"?>
<styleSheet xmlns="http://schemas.openxmlformats.org/spreadsheetml/2006/main">
  <numFmts count="7">
    <numFmt numFmtId="176" formatCode="#\ ?/?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7" formatCode="0_ "/>
    <numFmt numFmtId="178" formatCode="0.00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4"/>
      <name val="宋体"/>
      <charset val="134"/>
    </font>
    <font>
      <b/>
      <sz val="16"/>
      <name val="宋体"/>
      <charset val="134"/>
    </font>
    <font>
      <b/>
      <sz val="12"/>
      <name val="宋体"/>
      <charset val="134"/>
    </font>
    <font>
      <sz val="12"/>
      <name val="Calibri"/>
      <charset val="134"/>
    </font>
    <font>
      <sz val="12"/>
      <name val="宋体"/>
      <charset val="134"/>
    </font>
    <font>
      <sz val="12"/>
      <color theme="3" tint="-0.25"/>
      <name val="宋体"/>
      <charset val="134"/>
    </font>
    <font>
      <sz val="12"/>
      <color theme="1"/>
      <name val="宋体"/>
      <charset val="134"/>
    </font>
    <font>
      <sz val="12"/>
      <name val="仿宋_GB2312"/>
      <charset val="134"/>
    </font>
    <font>
      <sz val="14"/>
      <color theme="1"/>
      <name val="Times New Roman"/>
      <charset val="134"/>
    </font>
    <font>
      <sz val="14"/>
      <name val="Times New Roman"/>
      <charset val="134"/>
    </font>
    <font>
      <sz val="14"/>
      <color rgb="FF000000"/>
      <name val="黑体"/>
      <charset val="134"/>
    </font>
    <font>
      <sz val="12"/>
      <name val="方正书宋_GBK"/>
      <charset val="134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8" fillId="11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31" fillId="28" borderId="14" applyNumberFormat="0" applyAlignment="0" applyProtection="0">
      <alignment vertical="center"/>
    </xf>
    <xf numFmtId="0" fontId="22" fillId="16" borderId="11" applyNumberFormat="0" applyAlignment="0" applyProtection="0">
      <alignment vertical="center"/>
    </xf>
    <xf numFmtId="0" fontId="32" fillId="29" borderId="15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Border="1">
      <alignment vertical="center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0" fontId="9" fillId="0" borderId="3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178" fontId="10" fillId="0" borderId="3" xfId="0" applyNumberFormat="1" applyFont="1" applyFill="1" applyBorder="1" applyAlignment="1">
      <alignment horizontal="center" vertical="center"/>
    </xf>
    <xf numFmtId="178" fontId="5" fillId="0" borderId="4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0" fontId="9" fillId="0" borderId="3" xfId="0" applyNumberFormat="1" applyFont="1" applyBorder="1" applyAlignment="1">
      <alignment horizontal="center" vertical="center"/>
    </xf>
    <xf numFmtId="0" fontId="6" fillId="0" borderId="3" xfId="0" applyNumberFormat="1" applyFont="1" applyBorder="1" applyAlignment="1">
      <alignment horizontal="center" vertical="center"/>
    </xf>
    <xf numFmtId="178" fontId="11" fillId="0" borderId="3" xfId="0" applyNumberFormat="1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177" fontId="12" fillId="0" borderId="0" xfId="0" applyNumberFormat="1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vertical="center" wrapText="1"/>
    </xf>
    <xf numFmtId="0" fontId="0" fillId="0" borderId="0" xfId="0" applyBorder="1">
      <alignment vertical="center"/>
    </xf>
    <xf numFmtId="0" fontId="9" fillId="0" borderId="3" xfId="0" applyNumberFormat="1" applyFont="1" applyBorder="1" applyAlignment="1" quotePrefix="1">
      <alignment horizontal="center" vertical="center" wrapText="1"/>
    </xf>
    <xf numFmtId="0" fontId="9" fillId="0" borderId="3" xfId="0" applyFont="1" applyBorder="1" applyAlignment="1" quotePrefix="1">
      <alignment horizontal="center" vertical="center"/>
    </xf>
    <xf numFmtId="0" fontId="9" fillId="0" borderId="3" xfId="0" applyNumberFormat="1" applyFont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22"/>
  <sheetViews>
    <sheetView tabSelected="1" workbookViewId="0">
      <selection activeCell="F2" sqref="F$1:F$1048576"/>
    </sheetView>
  </sheetViews>
  <sheetFormatPr defaultColWidth="9" defaultRowHeight="40" customHeight="1"/>
  <cols>
    <col min="1" max="1" width="6.125" style="2" customWidth="1"/>
    <col min="2" max="2" width="14.5" style="2" customWidth="1"/>
    <col min="3" max="3" width="45.375" style="2" customWidth="1"/>
    <col min="4" max="4" width="16.75" style="2" customWidth="1"/>
    <col min="5" max="5" width="23.875" style="3" customWidth="1"/>
    <col min="6" max="6" width="45.625" style="3" customWidth="1"/>
    <col min="7" max="8" width="23" style="2" customWidth="1"/>
    <col min="9" max="12" width="15.825" style="2" customWidth="1"/>
    <col min="13" max="13" width="16.625" style="2" customWidth="1"/>
    <col min="14" max="16384" width="9" style="2"/>
  </cols>
  <sheetData>
    <row r="1" ht="48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31"/>
      <c r="K1" s="31"/>
      <c r="L1" s="31"/>
      <c r="M1" s="31"/>
    </row>
    <row r="2" customHeight="1" spans="1:9">
      <c r="A2" s="5" t="s">
        <v>1</v>
      </c>
      <c r="B2" s="5"/>
      <c r="C2" s="5"/>
      <c r="D2" s="5"/>
      <c r="E2" s="16"/>
      <c r="F2" s="16"/>
      <c r="G2" s="17" t="s">
        <v>2</v>
      </c>
      <c r="H2" s="17"/>
      <c r="I2" s="17"/>
    </row>
    <row r="3" customHeight="1" spans="1:9">
      <c r="A3" s="6" t="s">
        <v>3</v>
      </c>
      <c r="B3" s="6" t="s">
        <v>4</v>
      </c>
      <c r="C3" s="6" t="s">
        <v>5</v>
      </c>
      <c r="D3" s="6" t="s">
        <v>6</v>
      </c>
      <c r="E3" s="18" t="s">
        <v>7</v>
      </c>
      <c r="F3" s="18" t="s">
        <v>8</v>
      </c>
      <c r="G3" s="19" t="s">
        <v>9</v>
      </c>
      <c r="H3" s="19"/>
      <c r="I3" s="6" t="s">
        <v>10</v>
      </c>
    </row>
    <row r="4" ht="31" customHeight="1" spans="1:9">
      <c r="A4" s="7"/>
      <c r="B4" s="7"/>
      <c r="C4" s="7"/>
      <c r="D4" s="7"/>
      <c r="E4" s="20"/>
      <c r="F4" s="20"/>
      <c r="G4" s="19" t="s">
        <v>11</v>
      </c>
      <c r="H4" s="19" t="s">
        <v>12</v>
      </c>
      <c r="I4" s="32"/>
    </row>
    <row r="5" customHeight="1" spans="1:10">
      <c r="A5" s="8">
        <v>1</v>
      </c>
      <c r="B5" s="9" t="s">
        <v>13</v>
      </c>
      <c r="C5" s="9" t="s">
        <v>14</v>
      </c>
      <c r="D5" s="9" t="s">
        <v>15</v>
      </c>
      <c r="E5" s="37" t="s">
        <v>16</v>
      </c>
      <c r="F5" s="22" t="s">
        <v>17</v>
      </c>
      <c r="G5" s="23">
        <v>27.55</v>
      </c>
      <c r="H5" s="24">
        <f>G5/2</f>
        <v>13.775</v>
      </c>
      <c r="I5" s="8"/>
      <c r="J5" s="33"/>
    </row>
    <row r="6" customHeight="1" spans="1:9">
      <c r="A6" s="8">
        <v>2</v>
      </c>
      <c r="B6" s="9" t="s">
        <v>18</v>
      </c>
      <c r="C6" s="9" t="s">
        <v>19</v>
      </c>
      <c r="D6" s="9" t="s">
        <v>20</v>
      </c>
      <c r="E6" s="37" t="s">
        <v>21</v>
      </c>
      <c r="F6" s="22" t="s">
        <v>22</v>
      </c>
      <c r="G6" s="23">
        <v>29.75</v>
      </c>
      <c r="H6" s="24">
        <f t="shared" ref="H6:H22" si="0">G6/2</f>
        <v>14.875</v>
      </c>
      <c r="I6" s="34"/>
    </row>
    <row r="7" customHeight="1" spans="1:9">
      <c r="A7" s="8">
        <v>3</v>
      </c>
      <c r="B7" s="9" t="s">
        <v>23</v>
      </c>
      <c r="C7" s="9" t="s">
        <v>24</v>
      </c>
      <c r="D7" s="10" t="s">
        <v>25</v>
      </c>
      <c r="E7" s="37" t="s">
        <v>26</v>
      </c>
      <c r="F7" s="22" t="s">
        <v>27</v>
      </c>
      <c r="G7" s="23">
        <v>10.39</v>
      </c>
      <c r="H7" s="24">
        <f t="shared" si="0"/>
        <v>5.195</v>
      </c>
      <c r="I7" s="8"/>
    </row>
    <row r="8" customHeight="1" spans="1:9">
      <c r="A8" s="8">
        <v>4</v>
      </c>
      <c r="B8" s="9" t="s">
        <v>28</v>
      </c>
      <c r="C8" s="9" t="s">
        <v>29</v>
      </c>
      <c r="D8" s="9" t="s">
        <v>30</v>
      </c>
      <c r="E8" s="38" t="s">
        <v>31</v>
      </c>
      <c r="F8" s="10" t="s">
        <v>32</v>
      </c>
      <c r="G8" s="23">
        <v>8.64</v>
      </c>
      <c r="H8" s="24">
        <f t="shared" si="0"/>
        <v>4.32</v>
      </c>
      <c r="I8" s="8"/>
    </row>
    <row r="9" customHeight="1" spans="1:9">
      <c r="A9" s="8">
        <v>5</v>
      </c>
      <c r="B9" s="9" t="s">
        <v>33</v>
      </c>
      <c r="C9" s="9" t="s">
        <v>34</v>
      </c>
      <c r="D9" s="9" t="s">
        <v>35</v>
      </c>
      <c r="E9" s="37" t="s">
        <v>36</v>
      </c>
      <c r="F9" s="22" t="s">
        <v>37</v>
      </c>
      <c r="G9" s="23">
        <v>20.03</v>
      </c>
      <c r="H9" s="24">
        <f t="shared" si="0"/>
        <v>10.015</v>
      </c>
      <c r="I9" s="8"/>
    </row>
    <row r="10" customHeight="1" spans="1:9">
      <c r="A10" s="8">
        <v>6</v>
      </c>
      <c r="B10" s="9" t="s">
        <v>38</v>
      </c>
      <c r="C10" s="11" t="s">
        <v>39</v>
      </c>
      <c r="D10" s="11" t="s">
        <v>40</v>
      </c>
      <c r="E10" s="26" t="s">
        <v>41</v>
      </c>
      <c r="F10" s="26" t="s">
        <v>42</v>
      </c>
      <c r="G10" s="23">
        <v>16.05</v>
      </c>
      <c r="H10" s="24">
        <f t="shared" si="0"/>
        <v>8.025</v>
      </c>
      <c r="I10" s="8"/>
    </row>
    <row r="11" customHeight="1" spans="1:9">
      <c r="A11" s="8">
        <v>7</v>
      </c>
      <c r="B11" s="9" t="s">
        <v>43</v>
      </c>
      <c r="C11" s="12" t="s">
        <v>44</v>
      </c>
      <c r="D11" s="9" t="s">
        <v>45</v>
      </c>
      <c r="E11" s="37" t="s">
        <v>46</v>
      </c>
      <c r="F11" s="22" t="s">
        <v>47</v>
      </c>
      <c r="G11" s="23">
        <v>13.99</v>
      </c>
      <c r="H11" s="24">
        <f t="shared" si="0"/>
        <v>6.995</v>
      </c>
      <c r="I11" s="8"/>
    </row>
    <row r="12" customHeight="1" spans="1:9">
      <c r="A12" s="8">
        <v>8</v>
      </c>
      <c r="B12" s="9" t="s">
        <v>48</v>
      </c>
      <c r="C12" s="9" t="s">
        <v>49</v>
      </c>
      <c r="D12" s="9" t="s">
        <v>50</v>
      </c>
      <c r="E12" s="39" t="s">
        <v>51</v>
      </c>
      <c r="F12" s="28" t="s">
        <v>17</v>
      </c>
      <c r="G12" s="23">
        <v>10.86</v>
      </c>
      <c r="H12" s="24">
        <f t="shared" si="0"/>
        <v>5.43</v>
      </c>
      <c r="I12" s="8"/>
    </row>
    <row r="13" customHeight="1" spans="1:9">
      <c r="A13" s="8">
        <v>9</v>
      </c>
      <c r="B13" s="9" t="s">
        <v>52</v>
      </c>
      <c r="C13" s="9" t="s">
        <v>53</v>
      </c>
      <c r="D13" s="9" t="s">
        <v>54</v>
      </c>
      <c r="E13" s="37" t="s">
        <v>55</v>
      </c>
      <c r="F13" s="22" t="s">
        <v>56</v>
      </c>
      <c r="G13" s="23">
        <v>31.91</v>
      </c>
      <c r="H13" s="24">
        <f t="shared" si="0"/>
        <v>15.955</v>
      </c>
      <c r="I13" s="8"/>
    </row>
    <row r="14" customHeight="1" spans="1:9">
      <c r="A14" s="8">
        <v>10</v>
      </c>
      <c r="B14" s="9" t="s">
        <v>57</v>
      </c>
      <c r="C14" s="9" t="s">
        <v>58</v>
      </c>
      <c r="D14" s="9" t="s">
        <v>59</v>
      </c>
      <c r="E14" s="37" t="s">
        <v>60</v>
      </c>
      <c r="F14" s="22" t="s">
        <v>37</v>
      </c>
      <c r="G14" s="23">
        <v>15.73</v>
      </c>
      <c r="H14" s="24">
        <f t="shared" si="0"/>
        <v>7.865</v>
      </c>
      <c r="I14" s="8"/>
    </row>
    <row r="15" customHeight="1" spans="1:9">
      <c r="A15" s="8">
        <v>11</v>
      </c>
      <c r="B15" s="9" t="s">
        <v>61</v>
      </c>
      <c r="C15" s="9" t="s">
        <v>62</v>
      </c>
      <c r="D15" s="9" t="s">
        <v>63</v>
      </c>
      <c r="E15" s="37" t="s">
        <v>64</v>
      </c>
      <c r="F15" s="22" t="s">
        <v>65</v>
      </c>
      <c r="G15" s="23">
        <v>14.26</v>
      </c>
      <c r="H15" s="24">
        <f t="shared" si="0"/>
        <v>7.13</v>
      </c>
      <c r="I15" s="8"/>
    </row>
    <row r="16" customHeight="1" spans="1:9">
      <c r="A16" s="8">
        <v>12</v>
      </c>
      <c r="B16" s="9" t="s">
        <v>66</v>
      </c>
      <c r="C16" s="13" t="s">
        <v>67</v>
      </c>
      <c r="D16" s="9" t="s">
        <v>68</v>
      </c>
      <c r="E16" s="37" t="s">
        <v>69</v>
      </c>
      <c r="F16" s="22" t="s">
        <v>17</v>
      </c>
      <c r="G16" s="29">
        <v>13.39</v>
      </c>
      <c r="H16" s="24">
        <f t="shared" si="0"/>
        <v>6.695</v>
      </c>
      <c r="I16" s="8"/>
    </row>
    <row r="17" customHeight="1" spans="1:9">
      <c r="A17" s="8">
        <v>13</v>
      </c>
      <c r="B17" s="9" t="s">
        <v>70</v>
      </c>
      <c r="C17" s="13" t="s">
        <v>71</v>
      </c>
      <c r="D17" s="9" t="s">
        <v>72</v>
      </c>
      <c r="E17" s="37" t="s">
        <v>73</v>
      </c>
      <c r="F17" s="22" t="s">
        <v>74</v>
      </c>
      <c r="G17" s="23">
        <v>33.19</v>
      </c>
      <c r="H17" s="24">
        <f t="shared" si="0"/>
        <v>16.595</v>
      </c>
      <c r="I17" s="8"/>
    </row>
    <row r="18" customHeight="1" spans="1:9">
      <c r="A18" s="8">
        <v>14</v>
      </c>
      <c r="B18" s="9" t="s">
        <v>75</v>
      </c>
      <c r="C18" s="9" t="s">
        <v>76</v>
      </c>
      <c r="D18" s="9" t="s">
        <v>77</v>
      </c>
      <c r="E18" s="37" t="s">
        <v>60</v>
      </c>
      <c r="F18" s="22" t="s">
        <v>37</v>
      </c>
      <c r="G18" s="23">
        <v>33.6</v>
      </c>
      <c r="H18" s="24">
        <f t="shared" si="0"/>
        <v>16.8</v>
      </c>
      <c r="I18" s="8"/>
    </row>
    <row r="19" s="1" customFormat="1" customHeight="1" spans="1:9">
      <c r="A19" s="8">
        <v>15</v>
      </c>
      <c r="B19" s="9" t="s">
        <v>78</v>
      </c>
      <c r="C19" s="9" t="s">
        <v>79</v>
      </c>
      <c r="D19" s="9" t="s">
        <v>80</v>
      </c>
      <c r="E19" s="37" t="s">
        <v>81</v>
      </c>
      <c r="F19" s="22" t="s">
        <v>82</v>
      </c>
      <c r="G19" s="23">
        <v>17.26</v>
      </c>
      <c r="H19" s="24">
        <f t="shared" si="0"/>
        <v>8.63</v>
      </c>
      <c r="I19" s="8"/>
    </row>
    <row r="20" s="1" customFormat="1" customHeight="1" spans="1:9">
      <c r="A20" s="8">
        <v>16</v>
      </c>
      <c r="B20" s="9" t="s">
        <v>83</v>
      </c>
      <c r="C20" s="13" t="s">
        <v>84</v>
      </c>
      <c r="D20" s="9" t="s">
        <v>85</v>
      </c>
      <c r="E20" s="37" t="s">
        <v>86</v>
      </c>
      <c r="F20" s="22" t="s">
        <v>87</v>
      </c>
      <c r="G20" s="23">
        <v>34.11</v>
      </c>
      <c r="H20" s="24">
        <f t="shared" si="0"/>
        <v>17.055</v>
      </c>
      <c r="I20" s="35"/>
    </row>
    <row r="21" customFormat="1" customHeight="1" spans="1:17">
      <c r="A21" s="8">
        <v>17</v>
      </c>
      <c r="B21" s="9" t="s">
        <v>88</v>
      </c>
      <c r="C21" s="9" t="s">
        <v>89</v>
      </c>
      <c r="D21" s="9" t="s">
        <v>90</v>
      </c>
      <c r="E21" s="37" t="s">
        <v>91</v>
      </c>
      <c r="F21" s="22" t="s">
        <v>92</v>
      </c>
      <c r="G21" s="23">
        <v>18.32</v>
      </c>
      <c r="H21" s="24">
        <f t="shared" si="0"/>
        <v>9.16</v>
      </c>
      <c r="I21" s="8"/>
      <c r="J21" s="33"/>
      <c r="K21" s="36"/>
      <c r="L21" s="36"/>
      <c r="M21" s="36"/>
      <c r="N21" s="36"/>
      <c r="O21" s="36"/>
      <c r="P21" s="36"/>
      <c r="Q21" s="36"/>
    </row>
    <row r="22" customHeight="1" spans="1:9">
      <c r="A22" s="14" t="s">
        <v>93</v>
      </c>
      <c r="B22" s="15"/>
      <c r="C22" s="15"/>
      <c r="D22" s="15"/>
      <c r="E22" s="15"/>
      <c r="F22" s="30"/>
      <c r="G22" s="23">
        <f>SUM(G5:G21)</f>
        <v>349.03</v>
      </c>
      <c r="H22" s="24">
        <f t="shared" si="0"/>
        <v>174.515</v>
      </c>
      <c r="I22" s="8"/>
    </row>
  </sheetData>
  <mergeCells count="12">
    <mergeCell ref="A1:I1"/>
    <mergeCell ref="A2:D2"/>
    <mergeCell ref="G2:I2"/>
    <mergeCell ref="G3:H3"/>
    <mergeCell ref="A22:F22"/>
    <mergeCell ref="A3:A4"/>
    <mergeCell ref="B3:B4"/>
    <mergeCell ref="C3:C4"/>
    <mergeCell ref="D3:D4"/>
    <mergeCell ref="E3:E4"/>
    <mergeCell ref="F3:F4"/>
    <mergeCell ref="I3:I4"/>
  </mergeCells>
  <pageMargins left="0.948611111111111" right="0.948611111111111" top="0.802777777777778" bottom="1" header="0.5" footer="0.5"/>
  <pageSetup paperSize="9" scale="52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上半年兑付表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LONG</cp:lastModifiedBy>
  <dcterms:created xsi:type="dcterms:W3CDTF">2025-07-05T18:05:00Z</dcterms:created>
  <dcterms:modified xsi:type="dcterms:W3CDTF">2025-08-11T17:50:24Z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1141FE7F1BFC4073A940E073430E949F_13</vt:lpwstr>
  </property>
  <property fmtid="{D5CDD505-2E9C-101B-9397-08002B2CF9AE}" pid="3" name="KSOProductBuildVer">
    <vt:lpwstr>2052-11.8.2.12219</vt:lpwstr>
  </property>
</Properties>
</file>